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255" windowWidth="15480" windowHeight="11640" activeTab="0"/>
  </bookViews>
  <sheets>
    <sheet name="Inicio" sheetId="1" r:id="rId1"/>
    <sheet name="Fuente" sheetId="2" r:id="rId2"/>
    <sheet name="1.1." sheetId="3" r:id="rId3"/>
    <sheet name="1.2." sheetId="4" r:id="rId4"/>
    <sheet name="2.1." sheetId="5" r:id="rId5"/>
    <sheet name="2.2." sheetId="6" r:id="rId6"/>
    <sheet name="3.1" sheetId="7" r:id="rId7"/>
    <sheet name="4.1." sheetId="8" r:id="rId8"/>
    <sheet name="5.1." sheetId="9" r:id="rId9"/>
  </sheets>
  <definedNames>
    <definedName name="_xlnm.Print_Area" localSheetId="2">'1.1.'!#REF!</definedName>
    <definedName name="_xlnm.Print_Area" localSheetId="3">'1.2.'!#REF!</definedName>
    <definedName name="_xlnm.Print_Area" localSheetId="4">'2.1.'!#REF!</definedName>
    <definedName name="_xlnm.Print_Area" localSheetId="5">'2.2.'!#REF!</definedName>
    <definedName name="_xlnm.Print_Area" localSheetId="6">'3.1'!#REF!</definedName>
    <definedName name="_xlnm.Print_Area" localSheetId="7">'4.1.'!#REF!</definedName>
    <definedName name="_xlnm.Print_Area" localSheetId="8">'5.1.'!#REF!</definedName>
    <definedName name="_xlnm.Print_Area" localSheetId="1">'Fuente'!$A$3:$L$5</definedName>
  </definedNames>
  <calcPr fullCalcOnLoad="1"/>
</workbook>
</file>

<file path=xl/sharedStrings.xml><?xml version="1.0" encoding="utf-8"?>
<sst xmlns="http://schemas.openxmlformats.org/spreadsheetml/2006/main" count="134" uniqueCount="80">
  <si>
    <t>Fuente: Instituto Nacional de Estadística</t>
  </si>
  <si>
    <t>FUENTE</t>
  </si>
  <si>
    <t>Fuente</t>
  </si>
  <si>
    <t>Número de empresas</t>
  </si>
  <si>
    <t>Valor de la producción</t>
  </si>
  <si>
    <t>Valor añadido a precios de mercado</t>
  </si>
  <si>
    <t>Gastos de personal</t>
  </si>
  <si>
    <t>Inversión en activos materiales</t>
  </si>
  <si>
    <t>Actividades jurídicas (CNAE 691)</t>
  </si>
  <si>
    <t xml:space="preserve">La Encuesta Anual de Servicios es una encuesta de carácter estructural, dirigida a todas las empresas dedicadas al Comercio, Transporte y almacenamiento, Hostelería, Información y comunicaciones, Actividades Inmobiliarias, Actividades Profesionales, Científicas y Técnicas, Actividades Administrativas y Servicios Auxiliares, Actividades Artísticas, Recreativas y de Entretenimiento y Otros Servicios (Reparación de ordenadores, efectos personales y artículos de uso doméstico y otros servicios personales).
</t>
  </si>
  <si>
    <t>Esta estadística que proporciona información sobre las características estructurales y económicas de las actividades mencionadas, representa la mejor forma de conocer el impacto económico del sector servicios en su conjunto y de cada uno de los subsectores que lo componen.</t>
  </si>
  <si>
    <t>Unidades: personas</t>
  </si>
  <si>
    <t xml:space="preserve"> </t>
  </si>
  <si>
    <t>691 Actividades jurídicas</t>
  </si>
  <si>
    <t>Cifra de negocios</t>
  </si>
  <si>
    <t>Valor añadido a coste de los factores</t>
  </si>
  <si>
    <t>Excedente bruto de explotación</t>
  </si>
  <si>
    <t>Total de compras de bienes y servicios</t>
  </si>
  <si>
    <t>Personal ocupado</t>
  </si>
  <si>
    <t>Personal remunerado</t>
  </si>
  <si>
    <t>Unidades: Empresas, Miles Euros, Personas</t>
  </si>
  <si>
    <t>Total</t>
  </si>
  <si>
    <t xml:space="preserve">De 0 a 1 </t>
  </si>
  <si>
    <t xml:space="preserve">De 2 a 9 </t>
  </si>
  <si>
    <t>De 10 a 19</t>
  </si>
  <si>
    <t xml:space="preserve">De 20 a 49 </t>
  </si>
  <si>
    <t>De 50 a 249</t>
  </si>
  <si>
    <t>De 250 o más</t>
  </si>
  <si>
    <t>Personal remunerado equivalente a tiempo completo</t>
  </si>
  <si>
    <t>Horas trabajadas por el personal remunerado</t>
  </si>
  <si>
    <t>Variación de existencias de productos terminados y en curso</t>
  </si>
  <si>
    <t>Trabajos realizados por la empresa para su activo</t>
  </si>
  <si>
    <t>Otros ingresos de gestión</t>
  </si>
  <si>
    <t>Consumo de bienes y servicios para reventa</t>
  </si>
  <si>
    <t>Consumo de materias primas, productos intermedios y otros aprovisionamientos</t>
  </si>
  <si>
    <t>Gastos en servicios exteriores</t>
  </si>
  <si>
    <t>Impuestos ligados a la producción y a los productos distintos del IVA y de los IIEE</t>
  </si>
  <si>
    <t>Subvenciones a la explotación</t>
  </si>
  <si>
    <t>Sueldos y salarios</t>
  </si>
  <si>
    <t>Total inversión</t>
  </si>
  <si>
    <t>Terrenos y bienes naturales</t>
  </si>
  <si>
    <t>Edificios, construcciones y reformas</t>
  </si>
  <si>
    <t xml:space="preserve">Instalaciones técnicas </t>
  </si>
  <si>
    <t>Maquinaria y utillaje</t>
  </si>
  <si>
    <t>Elementos de transporte y otros</t>
  </si>
  <si>
    <t>Inversión en activos intangibles</t>
  </si>
  <si>
    <t>España</t>
  </si>
  <si>
    <t xml:space="preserve">País de la Unión Europea (no incluye a España)        </t>
  </si>
  <si>
    <t>País fuera de la Unión Europea</t>
  </si>
  <si>
    <t>Productividad</t>
  </si>
  <si>
    <t>Gastos de personal medios</t>
  </si>
  <si>
    <t>Tasa de valor añadido</t>
  </si>
  <si>
    <t>Tasa de gastos de personal</t>
  </si>
  <si>
    <t>Tasa bruta de explotación</t>
  </si>
  <si>
    <t>Tasa de personal remunerado</t>
  </si>
  <si>
    <t>Tasa de inversión</t>
  </si>
  <si>
    <t xml:space="preserve">Productividad: valor añadido a coste de los factores / personal ocupado medio </t>
  </si>
  <si>
    <t>1.1. Principales magnitudes</t>
  </si>
  <si>
    <t>1.2. Principales magnitudes según actividad principal y tamaño (personal ocupado)</t>
  </si>
  <si>
    <t>2.1. Principales indicadores</t>
  </si>
  <si>
    <t>2.2. Principales indicadores según actividad principal y tamaño (personal ocupado)</t>
  </si>
  <si>
    <t>3.1. Resultados de explotación</t>
  </si>
  <si>
    <t>4.1. Inversión</t>
  </si>
  <si>
    <t>5.1. Cifra de negocios por destino de las ventas</t>
  </si>
  <si>
    <t>La variable 'Valor añadido bruto a precios de mercado' ha sido corregida a fecha 17 de Julio de 2017</t>
  </si>
  <si>
    <t>Tasa de participación femenina en personal remunerado</t>
  </si>
  <si>
    <t>Tasa de participación femenina 
en personal remunerado</t>
  </si>
  <si>
    <t xml:space="preserve">
Gastos de personal medios: gastos de personal / personal remunerado medio </t>
  </si>
  <si>
    <t xml:space="preserve">
Tasa de valor añadido: valor añadido a coste de los factores / valor de la producción </t>
  </si>
  <si>
    <t xml:space="preserve">
Tasa de gastos de personal: gastos de personal / valor añadido a coste de los factores </t>
  </si>
  <si>
    <t xml:space="preserve">
Tasa bruta de explotación: excedente bruto de explotación / cifra de negocios </t>
  </si>
  <si>
    <t xml:space="preserve">
Tasa de remunerados: personal remunerado medio / personal ocupado medio </t>
  </si>
  <si>
    <t xml:space="preserve">
Tasa de inversión: inversión total / valor añadido a coste de los factores </t>
  </si>
  <si>
    <t>Tasa de participación femenina en personal remunerado: mujeres en personal remunerado medio / total personal remunerado medio.</t>
  </si>
  <si>
    <t>Valor de la producción = 
Cifra de negocios + Variación de existencias de productos + Trabajos realizados para el activo + Otros ingresos de gestión - Consumo de bienes y servicios</t>
  </si>
  <si>
    <t>Valor añadido a precios de mercado = 
Valor de la producción - Consumo de materias primas y aprovisionamientos - Total gastos en servicios exteriores</t>
  </si>
  <si>
    <t>Valor añadido a coste de los factores = 
Valor añadido a precios de mercado - Impuestos ligados a la producción + Subvenciones de explotación</t>
  </si>
  <si>
    <t>Excedente bruto de explotación = 
Valor añadido a coste de los factores - Gastos de personal</t>
  </si>
  <si>
    <t>Costes de seguridad social</t>
  </si>
  <si>
    <t>Año 2019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</si>
</sst>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#,##0.0"/>
  </numFmts>
  <fonts count="58">
    <font>
      <sz val="10"/>
      <name val="Arial"/>
      <family val="0"/>
    </font>
    <font>
      <u val="single"/>
      <sz val="12"/>
      <color indexed="39"/>
      <name val="Arial"/>
      <family val="2"/>
    </font>
    <font>
      <b/>
      <u val="single"/>
      <sz val="12"/>
      <color indexed="12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2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i/>
      <sz val="9"/>
      <name val="Verdan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5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Arial"/>
      <family val="2"/>
    </font>
    <font>
      <b/>
      <sz val="10"/>
      <color indexed="8"/>
      <name val="Arial"/>
      <family val="2"/>
    </font>
    <font>
      <b/>
      <sz val="12"/>
      <color indexed="30"/>
      <name val="Verdana"/>
      <family val="2"/>
    </font>
    <font>
      <b/>
      <sz val="11"/>
      <color indexed="56"/>
      <name val="Verdana"/>
      <family val="2"/>
    </font>
    <font>
      <b/>
      <sz val="11"/>
      <color indexed="9"/>
      <name val="Verdana"/>
      <family val="2"/>
    </font>
    <font>
      <sz val="11"/>
      <color indexed="8"/>
      <name val="Verdana"/>
      <family val="2"/>
    </font>
    <font>
      <b/>
      <sz val="11"/>
      <color indexed="30"/>
      <name val="Verdana"/>
      <family val="2"/>
    </font>
    <font>
      <sz val="9"/>
      <color indexed="63"/>
      <name val="Verdana"/>
      <family val="2"/>
    </font>
    <font>
      <b/>
      <sz val="20"/>
      <color indexed="9"/>
      <name val="Verdana"/>
      <family val="0"/>
    </font>
    <font>
      <b/>
      <sz val="16"/>
      <color indexed="9"/>
      <name val="Verdana"/>
      <family val="0"/>
    </font>
    <font>
      <sz val="16"/>
      <color indexed="9"/>
      <name val="Verdana"/>
      <family val="0"/>
    </font>
    <font>
      <sz val="11"/>
      <color indexed="9"/>
      <name val="Calibri"/>
      <family val="0"/>
    </font>
    <font>
      <sz val="20"/>
      <color indexed="9"/>
      <name val="Verdana"/>
      <family val="0"/>
    </font>
    <font>
      <sz val="11"/>
      <color indexed="9"/>
      <name val="Verdana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b/>
      <sz val="12"/>
      <color rgb="FF0070C0"/>
      <name val="Verdana"/>
      <family val="2"/>
    </font>
    <font>
      <b/>
      <sz val="11"/>
      <color theme="4"/>
      <name val="Verdana"/>
      <family val="2"/>
    </font>
    <font>
      <b/>
      <sz val="11"/>
      <color theme="0"/>
      <name val="Verdana"/>
      <family val="2"/>
    </font>
    <font>
      <b/>
      <sz val="11"/>
      <color theme="3" tint="0.39998000860214233"/>
      <name val="Verdana"/>
      <family val="2"/>
    </font>
    <font>
      <sz val="11"/>
      <color theme="1"/>
      <name val="Verdana"/>
      <family val="2"/>
    </font>
    <font>
      <b/>
      <sz val="11"/>
      <color rgb="FF0070C0"/>
      <name val="Verdana"/>
      <family val="2"/>
    </font>
    <font>
      <sz val="9"/>
      <color rgb="FF333333"/>
      <name val="Verdana"/>
      <family val="2"/>
    </font>
  </fonts>
  <fills count="3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theme="0"/>
      </left>
      <right/>
      <top/>
      <bottom style="medium">
        <color theme="0"/>
      </bottom>
    </border>
    <border>
      <left/>
      <right/>
      <top/>
      <bottom style="medium">
        <color theme="4" tint="0.7999500036239624"/>
      </bottom>
    </border>
    <border>
      <left/>
      <right/>
      <top style="medium">
        <color theme="4" tint="0.7999500036239624"/>
      </top>
      <bottom style="medium">
        <color theme="4" tint="0.799950003623962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2" borderId="0" applyNumberFormat="0" applyBorder="0" applyAlignment="0" applyProtection="0"/>
    <xf numFmtId="0" fontId="38" fillId="8" borderId="0" applyNumberFormat="0" applyBorder="0" applyAlignment="0" applyProtection="0"/>
    <xf numFmtId="0" fontId="38" fillId="13" borderId="0" applyNumberFormat="0" applyBorder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4" fillId="17" borderId="1" applyNumberFormat="0" applyAlignment="0" applyProtection="0"/>
    <xf numFmtId="0" fontId="40" fillId="18" borderId="2" applyNumberFormat="0" applyAlignment="0" applyProtection="0"/>
    <xf numFmtId="0" fontId="5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8" fillId="13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43" fillId="24" borderId="1" applyNumberFormat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5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26" borderId="0" applyNumberFormat="0" applyBorder="0" applyAlignment="0" applyProtection="0"/>
    <xf numFmtId="0" fontId="18" fillId="0" borderId="0">
      <alignment/>
      <protection/>
    </xf>
    <xf numFmtId="0" fontId="0" fillId="27" borderId="5" applyNumberFormat="0" applyFont="0" applyAlignment="0" applyProtection="0"/>
    <xf numFmtId="9" fontId="0" fillId="0" borderId="0" applyFont="0" applyFill="0" applyBorder="0" applyAlignment="0" applyProtection="0"/>
    <xf numFmtId="0" fontId="45" fillId="17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2" fillId="0" borderId="8" applyNumberFormat="0" applyFill="0" applyAlignment="0" applyProtection="0"/>
    <xf numFmtId="0" fontId="50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6" fillId="28" borderId="0" xfId="0" applyFont="1" applyFill="1" applyBorder="1" applyAlignment="1">
      <alignment/>
    </xf>
    <xf numFmtId="0" fontId="7" fillId="28" borderId="0" xfId="0" applyFont="1" applyFill="1" applyBorder="1" applyAlignment="1">
      <alignment/>
    </xf>
    <xf numFmtId="0" fontId="8" fillId="28" borderId="0" xfId="0" applyFont="1" applyFill="1" applyBorder="1" applyAlignment="1">
      <alignment horizontal="center" vertical="center" wrapText="1"/>
    </xf>
    <xf numFmtId="0" fontId="7" fillId="28" borderId="0" xfId="0" applyFont="1" applyFill="1" applyAlignment="1">
      <alignment/>
    </xf>
    <xf numFmtId="0" fontId="8" fillId="28" borderId="0" xfId="0" applyFont="1" applyFill="1" applyAlignment="1">
      <alignment wrapText="1"/>
    </xf>
    <xf numFmtId="0" fontId="7" fillId="28" borderId="0" xfId="0" applyFont="1" applyFill="1" applyAlignment="1">
      <alignment horizontal="left"/>
    </xf>
    <xf numFmtId="0" fontId="8" fillId="28" borderId="0" xfId="0" applyFont="1" applyFill="1" applyAlignment="1">
      <alignment horizontal="left" vertical="center" wrapText="1"/>
    </xf>
    <xf numFmtId="0" fontId="7" fillId="28" borderId="0" xfId="0" applyFont="1" applyFill="1" applyAlignment="1">
      <alignment wrapText="1"/>
    </xf>
    <xf numFmtId="0" fontId="8" fillId="28" borderId="0" xfId="0" applyFont="1" applyFill="1" applyBorder="1" applyAlignment="1">
      <alignment/>
    </xf>
    <xf numFmtId="0" fontId="7" fillId="28" borderId="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51" fillId="0" borderId="0" xfId="46" applyFont="1" applyAlignment="1" applyProtection="1">
      <alignment/>
      <protection/>
    </xf>
    <xf numFmtId="0" fontId="52" fillId="0" borderId="0" xfId="46" applyFont="1" applyAlignment="1" applyProtection="1">
      <alignment vertical="center"/>
      <protection/>
    </xf>
    <xf numFmtId="0" fontId="53" fillId="29" borderId="10" xfId="0" applyFont="1" applyFill="1" applyBorder="1" applyAlignment="1" applyProtection="1">
      <alignment horizontal="center" vertical="center" wrapText="1"/>
      <protection locked="0"/>
    </xf>
    <xf numFmtId="0" fontId="54" fillId="0" borderId="11" xfId="0" applyFont="1" applyFill="1" applyBorder="1" applyAlignment="1" applyProtection="1">
      <alignment horizontal="left" vertical="center" wrapText="1"/>
      <protection locked="0"/>
    </xf>
    <xf numFmtId="3" fontId="55" fillId="0" borderId="12" xfId="0" applyNumberFormat="1" applyFont="1" applyBorder="1" applyAlignment="1">
      <alignment horizontal="right" vertical="center"/>
    </xf>
    <xf numFmtId="0" fontId="56" fillId="28" borderId="0" xfId="0" applyFont="1" applyFill="1" applyBorder="1" applyAlignment="1">
      <alignment/>
    </xf>
    <xf numFmtId="0" fontId="7" fillId="28" borderId="0" xfId="0" applyFont="1" applyFill="1" applyBorder="1" applyAlignment="1">
      <alignment vertical="top"/>
    </xf>
    <xf numFmtId="0" fontId="56" fillId="28" borderId="0" xfId="0" applyFont="1" applyFill="1" applyBorder="1" applyAlignment="1">
      <alignment horizontal="center"/>
    </xf>
    <xf numFmtId="0" fontId="57" fillId="0" borderId="0" xfId="0" applyFont="1" applyAlignment="1">
      <alignment horizontal="left" vertical="center" wrapText="1"/>
    </xf>
    <xf numFmtId="0" fontId="57" fillId="0" borderId="0" xfId="0" applyFont="1" applyAlignment="1">
      <alignment horizontal="left" vertical="center"/>
    </xf>
    <xf numFmtId="175" fontId="55" fillId="0" borderId="12" xfId="0" applyNumberFormat="1" applyFont="1" applyBorder="1" applyAlignment="1">
      <alignment horizontal="right" vertical="center"/>
    </xf>
    <xf numFmtId="0" fontId="9" fillId="28" borderId="0" xfId="0" applyFont="1" applyFill="1" applyAlignment="1">
      <alignment horizontal="left" wrapText="1"/>
    </xf>
    <xf numFmtId="0" fontId="7" fillId="28" borderId="0" xfId="0" applyFont="1" applyFill="1" applyAlignment="1">
      <alignment vertical="top" wrapText="1"/>
    </xf>
    <xf numFmtId="0" fontId="7" fillId="0" borderId="0" xfId="0" applyFont="1" applyAlignment="1">
      <alignment/>
    </xf>
    <xf numFmtId="0" fontId="7" fillId="0" borderId="13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19</xdr:col>
      <xdr:colOff>714375</xdr:colOff>
      <xdr:row>9</xdr:row>
      <xdr:rowOff>28575</xdr:rowOff>
    </xdr:to>
    <xdr:sp>
      <xdr:nvSpPr>
        <xdr:cNvPr id="1" name="1 Rectángulo redondeado"/>
        <xdr:cNvSpPr>
          <a:spLocks/>
        </xdr:cNvSpPr>
      </xdr:nvSpPr>
      <xdr:spPr>
        <a:xfrm>
          <a:off x="0" y="0"/>
          <a:ext cx="15192375" cy="14859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ENCUESTA</a:t>
          </a:r>
          <a:r>
            <a:rPr lang="en-US" cap="none" sz="2000" b="1" i="0" u="none" baseline="0">
              <a:solidFill>
                <a:srgbClr val="FFFFFF"/>
              </a:solidFill>
            </a:rPr>
            <a:t> ANUAL DE S</a:t>
          </a:r>
          <a:r>
            <a:rPr lang="en-US" cap="none" sz="2000" b="1" i="0" u="none" baseline="0">
              <a:solidFill>
                <a:srgbClr val="FFFFFF"/>
              </a:solidFill>
            </a:rPr>
            <a:t>ERVICIOS (CNAE-2009)
</a:t>
          </a:r>
          <a:r>
            <a:rPr lang="en-US" cap="none" sz="1600" b="1" i="0" u="none" baseline="0">
              <a:solidFill>
                <a:srgbClr val="FFFFFF"/>
              </a:solidFill>
            </a:rPr>
            <a:t>Actividades Jurídicos</a:t>
          </a:r>
          <a:r>
            <a:rPr lang="en-US" cap="none" sz="1600" b="0" i="0" u="none" baseline="0">
              <a:solidFill>
                <a:srgbClr val="FFFFFF"/>
              </a:solidFill>
            </a:rPr>
            <a:t>  </a:t>
          </a:r>
        </a:p>
      </xdr:txBody>
    </xdr:sp>
    <xdr:clientData/>
  </xdr:twoCellAnchor>
  <xdr:twoCellAnchor editAs="oneCell">
    <xdr:from>
      <xdr:col>0</xdr:col>
      <xdr:colOff>180975</xdr:colOff>
      <xdr:row>0</xdr:row>
      <xdr:rowOff>95250</xdr:rowOff>
    </xdr:from>
    <xdr:to>
      <xdr:col>1</xdr:col>
      <xdr:colOff>514350</xdr:colOff>
      <xdr:row>8</xdr:row>
      <xdr:rowOff>123825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95250"/>
          <a:ext cx="10953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552450</xdr:colOff>
      <xdr:row>2</xdr:row>
      <xdr:rowOff>142875</xdr:rowOff>
    </xdr:from>
    <xdr:to>
      <xdr:col>11</xdr:col>
      <xdr:colOff>495300</xdr:colOff>
      <xdr:row>5</xdr:row>
      <xdr:rowOff>114300</xdr:rowOff>
    </xdr:to>
    <xdr:sp>
      <xdr:nvSpPr>
        <xdr:cNvPr id="1" name="1 Flecha izquierda">
          <a:hlinkClick r:id="rId1"/>
        </xdr:cNvPr>
        <xdr:cNvSpPr>
          <a:spLocks/>
        </xdr:cNvSpPr>
      </xdr:nvSpPr>
      <xdr:spPr>
        <a:xfrm>
          <a:off x="7791450" y="428625"/>
          <a:ext cx="695325" cy="485775"/>
        </a:xfrm>
        <a:prstGeom prst="leftArrow">
          <a:avLst>
            <a:gd name="adj" fmla="val -1643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0</xdr:row>
      <xdr:rowOff>47625</xdr:rowOff>
    </xdr:from>
    <xdr:to>
      <xdr:col>15</xdr:col>
      <xdr:colOff>657225</xdr:colOff>
      <xdr:row>6</xdr:row>
      <xdr:rowOff>57150</xdr:rowOff>
    </xdr:to>
    <xdr:sp>
      <xdr:nvSpPr>
        <xdr:cNvPr id="1" name="1 Rectángulo redondeado"/>
        <xdr:cNvSpPr>
          <a:spLocks/>
        </xdr:cNvSpPr>
      </xdr:nvSpPr>
      <xdr:spPr>
        <a:xfrm>
          <a:off x="304800" y="38100"/>
          <a:ext cx="14097000" cy="962025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ENCUESTA ANUAL DE</a:t>
          </a:r>
          <a:r>
            <a:rPr lang="en-US" cap="none" sz="2000" b="1" i="0" u="none" baseline="0">
              <a:solidFill>
                <a:srgbClr val="FFFFFF"/>
              </a:solidFill>
            </a:rPr>
            <a:t> SERVICIOS</a:t>
          </a:r>
          <a:r>
            <a:rPr lang="en-US" cap="none" sz="2000" b="1" i="0" u="none" baseline="0">
              <a:solidFill>
                <a:srgbClr val="FFFFFF"/>
              </a:solidFill>
            </a:rPr>
            <a:t> (CNAE-2009)</a:t>
          </a:r>
          <a:r>
            <a:rPr lang="en-US" cap="none" sz="2000" b="0" i="0" u="none" baseline="0">
              <a:solidFill>
                <a:srgbClr val="FFFFFF"/>
              </a:solidFill>
            </a:rPr>
            <a:t> </a:t>
          </a:r>
          <a:r>
            <a:rPr lang="en-US" cap="none" sz="2000" b="1" i="0" u="none" baseline="0">
              <a:solidFill>
                <a:srgbClr val="FFFFFF"/>
              </a:solidFill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</a:rPr>
            <a:t>Actividades</a:t>
          </a:r>
          <a:r>
            <a:rPr lang="en-US" cap="none" sz="2000" b="1" i="0" u="none" baseline="0">
              <a:solidFill>
                <a:srgbClr val="FFFFFF"/>
              </a:solidFill>
            </a:rPr>
            <a:t> Jurídicas (CNAE 691)</a:t>
          </a:r>
        </a:p>
      </xdr:txBody>
    </xdr:sp>
    <xdr:clientData/>
  </xdr:twoCellAnchor>
  <xdr:oneCellAnchor>
    <xdr:from>
      <xdr:col>1</xdr:col>
      <xdr:colOff>152400</xdr:colOff>
      <xdr:row>8</xdr:row>
      <xdr:rowOff>0</xdr:rowOff>
    </xdr:from>
    <xdr:ext cx="13830300" cy="266700"/>
    <xdr:sp>
      <xdr:nvSpPr>
        <xdr:cNvPr id="2" name="2 Rectángulo redondeado"/>
        <xdr:cNvSpPr>
          <a:spLocks/>
        </xdr:cNvSpPr>
      </xdr:nvSpPr>
      <xdr:spPr>
        <a:xfrm>
          <a:off x="466725" y="1257300"/>
          <a:ext cx="13830300" cy="26670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Principales magnitudes </a:t>
          </a:r>
        </a:p>
      </xdr:txBody>
    </xdr:sp>
    <xdr:clientData/>
  </xdr:oneCellAnchor>
  <xdr:twoCellAnchor>
    <xdr:from>
      <xdr:col>16</xdr:col>
      <xdr:colOff>0</xdr:colOff>
      <xdr:row>2</xdr:row>
      <xdr:rowOff>0</xdr:rowOff>
    </xdr:from>
    <xdr:to>
      <xdr:col>16</xdr:col>
      <xdr:colOff>714375</xdr:colOff>
      <xdr:row>5</xdr:row>
      <xdr:rowOff>66675</xdr:rowOff>
    </xdr:to>
    <xdr:sp>
      <xdr:nvSpPr>
        <xdr:cNvPr id="3" name="3 Flecha izquierda">
          <a:hlinkClick r:id="rId1"/>
        </xdr:cNvPr>
        <xdr:cNvSpPr>
          <a:spLocks/>
        </xdr:cNvSpPr>
      </xdr:nvSpPr>
      <xdr:spPr>
        <a:xfrm>
          <a:off x="14506575" y="304800"/>
          <a:ext cx="714375" cy="523875"/>
        </a:xfrm>
        <a:prstGeom prst="leftArrow">
          <a:avLst>
            <a:gd name="adj" fmla="val -1469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85725</xdr:rowOff>
    </xdr:from>
    <xdr:to>
      <xdr:col>12</xdr:col>
      <xdr:colOff>314325</xdr:colOff>
      <xdr:row>6</xdr:row>
      <xdr:rowOff>85725</xdr:rowOff>
    </xdr:to>
    <xdr:sp>
      <xdr:nvSpPr>
        <xdr:cNvPr id="1" name="2 Rectángulo redondeado"/>
        <xdr:cNvSpPr>
          <a:spLocks/>
        </xdr:cNvSpPr>
      </xdr:nvSpPr>
      <xdr:spPr>
        <a:xfrm>
          <a:off x="342900" y="76200"/>
          <a:ext cx="14154150" cy="9525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ENCUESTA ANUAL DE</a:t>
          </a:r>
          <a:r>
            <a:rPr lang="en-US" cap="none" sz="2000" b="1" i="0" u="none" baseline="0">
              <a:solidFill>
                <a:srgbClr val="FFFFFF"/>
              </a:solidFill>
            </a:rPr>
            <a:t> SERVICIOS</a:t>
          </a:r>
          <a:r>
            <a:rPr lang="en-US" cap="none" sz="2000" b="1" i="0" u="none" baseline="0">
              <a:solidFill>
                <a:srgbClr val="FFFFFF"/>
              </a:solidFill>
            </a:rPr>
            <a:t> (CNAE-2009)</a:t>
          </a:r>
          <a:r>
            <a:rPr lang="en-US" cap="none" sz="2000" b="0" i="0" u="none" baseline="0">
              <a:solidFill>
                <a:srgbClr val="FFFFFF"/>
              </a:solidFill>
            </a:rPr>
            <a:t> </a:t>
          </a:r>
          <a:r>
            <a:rPr lang="en-US" cap="none" sz="2000" b="1" i="0" u="none" baseline="0">
              <a:solidFill>
                <a:srgbClr val="FFFFFF"/>
              </a:solidFill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</a:rPr>
            <a:t>Actividades</a:t>
          </a:r>
          <a:r>
            <a:rPr lang="en-US" cap="none" sz="2000" b="1" i="0" u="none" baseline="0">
              <a:solidFill>
                <a:srgbClr val="FFFFFF"/>
              </a:solidFill>
            </a:rPr>
            <a:t> Jurídicas (CNAE 691)</a:t>
          </a:r>
        </a:p>
      </xdr:txBody>
    </xdr:sp>
    <xdr:clientData/>
  </xdr:twoCellAnchor>
  <xdr:oneCellAnchor>
    <xdr:from>
      <xdr:col>1</xdr:col>
      <xdr:colOff>95250</xdr:colOff>
      <xdr:row>7</xdr:row>
      <xdr:rowOff>76200</xdr:rowOff>
    </xdr:from>
    <xdr:ext cx="14077950" cy="266700"/>
    <xdr:sp>
      <xdr:nvSpPr>
        <xdr:cNvPr id="2" name="3 Rectángulo redondeado"/>
        <xdr:cNvSpPr>
          <a:spLocks/>
        </xdr:cNvSpPr>
      </xdr:nvSpPr>
      <xdr:spPr>
        <a:xfrm>
          <a:off x="409575" y="1171575"/>
          <a:ext cx="14077950" cy="26670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Principales magnitudes según actividad principal (CNAE-2009 a 1, 2  y 3 dígitos )  y tamaño (por</a:t>
          </a:r>
          <a:r>
            <a:rPr lang="en-US" cap="none" sz="1600" b="1" i="0" u="none" baseline="0">
              <a:solidFill>
                <a:srgbClr val="FFFFFF"/>
              </a:solidFill>
            </a:rPr>
            <a:t> personal ocupado)</a:t>
          </a:r>
        </a:p>
      </xdr:txBody>
    </xdr:sp>
    <xdr:clientData/>
  </xdr:oneCellAnchor>
  <xdr:twoCellAnchor>
    <xdr:from>
      <xdr:col>13</xdr:col>
      <xdr:colOff>0</xdr:colOff>
      <xdr:row>2</xdr:row>
      <xdr:rowOff>0</xdr:rowOff>
    </xdr:from>
    <xdr:to>
      <xdr:col>13</xdr:col>
      <xdr:colOff>714375</xdr:colOff>
      <xdr:row>5</xdr:row>
      <xdr:rowOff>66675</xdr:rowOff>
    </xdr:to>
    <xdr:sp>
      <xdr:nvSpPr>
        <xdr:cNvPr id="3" name="4 Flecha izquierda">
          <a:hlinkClick r:id="rId1"/>
        </xdr:cNvPr>
        <xdr:cNvSpPr>
          <a:spLocks/>
        </xdr:cNvSpPr>
      </xdr:nvSpPr>
      <xdr:spPr>
        <a:xfrm>
          <a:off x="14944725" y="304800"/>
          <a:ext cx="714375" cy="523875"/>
        </a:xfrm>
        <a:prstGeom prst="leftArrow">
          <a:avLst>
            <a:gd name="adj" fmla="val -1469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0</xdr:row>
      <xdr:rowOff>85725</xdr:rowOff>
    </xdr:from>
    <xdr:to>
      <xdr:col>15</xdr:col>
      <xdr:colOff>571500</xdr:colOff>
      <xdr:row>6</xdr:row>
      <xdr:rowOff>85725</xdr:rowOff>
    </xdr:to>
    <xdr:sp>
      <xdr:nvSpPr>
        <xdr:cNvPr id="1" name="1 Rectángulo redondeado"/>
        <xdr:cNvSpPr>
          <a:spLocks/>
        </xdr:cNvSpPr>
      </xdr:nvSpPr>
      <xdr:spPr>
        <a:xfrm>
          <a:off x="304800" y="76200"/>
          <a:ext cx="14144625" cy="9525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ENCUESTA ANUAL DE</a:t>
          </a:r>
          <a:r>
            <a:rPr lang="en-US" cap="none" sz="2000" b="1" i="0" u="none" baseline="0">
              <a:solidFill>
                <a:srgbClr val="FFFFFF"/>
              </a:solidFill>
            </a:rPr>
            <a:t> SERVICIOS</a:t>
          </a:r>
          <a:r>
            <a:rPr lang="en-US" cap="none" sz="2000" b="1" i="0" u="none" baseline="0">
              <a:solidFill>
                <a:srgbClr val="FFFFFF"/>
              </a:solidFill>
            </a:rPr>
            <a:t> (CNAE-2009)</a:t>
          </a:r>
          <a:r>
            <a:rPr lang="en-US" cap="none" sz="2000" b="0" i="0" u="none" baseline="0">
              <a:solidFill>
                <a:srgbClr val="FFFFFF"/>
              </a:solidFill>
            </a:rPr>
            <a:t> </a:t>
          </a:r>
          <a:r>
            <a:rPr lang="en-US" cap="none" sz="2000" b="1" i="0" u="none" baseline="0">
              <a:solidFill>
                <a:srgbClr val="FFFFFF"/>
              </a:solidFill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</a:rPr>
            <a:t>Actividades</a:t>
          </a:r>
          <a:r>
            <a:rPr lang="en-US" cap="none" sz="2000" b="1" i="0" u="none" baseline="0">
              <a:solidFill>
                <a:srgbClr val="FFFFFF"/>
              </a:solidFill>
            </a:rPr>
            <a:t> Jurídicas (CNAE 691)</a:t>
          </a:r>
        </a:p>
      </xdr:txBody>
    </xdr:sp>
    <xdr:clientData/>
  </xdr:twoCellAnchor>
  <xdr:oneCellAnchor>
    <xdr:from>
      <xdr:col>1</xdr:col>
      <xdr:colOff>0</xdr:colOff>
      <xdr:row>7</xdr:row>
      <xdr:rowOff>0</xdr:rowOff>
    </xdr:from>
    <xdr:ext cx="14068425" cy="266700"/>
    <xdr:sp>
      <xdr:nvSpPr>
        <xdr:cNvPr id="2" name="2 Rectángulo redondeado"/>
        <xdr:cNvSpPr>
          <a:spLocks/>
        </xdr:cNvSpPr>
      </xdr:nvSpPr>
      <xdr:spPr>
        <a:xfrm>
          <a:off x="314325" y="1095375"/>
          <a:ext cx="14068425" cy="26670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Principales Indicadores</a:t>
          </a:r>
        </a:p>
      </xdr:txBody>
    </xdr:sp>
    <xdr:clientData/>
  </xdr:oneCellAnchor>
  <xdr:twoCellAnchor>
    <xdr:from>
      <xdr:col>16</xdr:col>
      <xdr:colOff>0</xdr:colOff>
      <xdr:row>2</xdr:row>
      <xdr:rowOff>0</xdr:rowOff>
    </xdr:from>
    <xdr:to>
      <xdr:col>16</xdr:col>
      <xdr:colOff>714375</xdr:colOff>
      <xdr:row>5</xdr:row>
      <xdr:rowOff>66675</xdr:rowOff>
    </xdr:to>
    <xdr:sp>
      <xdr:nvSpPr>
        <xdr:cNvPr id="3" name="3 Flecha izquierda">
          <a:hlinkClick r:id="rId1"/>
        </xdr:cNvPr>
        <xdr:cNvSpPr>
          <a:spLocks/>
        </xdr:cNvSpPr>
      </xdr:nvSpPr>
      <xdr:spPr>
        <a:xfrm>
          <a:off x="14639925" y="304800"/>
          <a:ext cx="714375" cy="523875"/>
        </a:xfrm>
        <a:prstGeom prst="leftArrow">
          <a:avLst>
            <a:gd name="adj" fmla="val -1469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15</xdr:col>
      <xdr:colOff>342900</xdr:colOff>
      <xdr:row>6</xdr:row>
      <xdr:rowOff>9525</xdr:rowOff>
    </xdr:to>
    <xdr:sp>
      <xdr:nvSpPr>
        <xdr:cNvPr id="1" name="1 Rectángulo redondeado"/>
        <xdr:cNvSpPr>
          <a:spLocks/>
        </xdr:cNvSpPr>
      </xdr:nvSpPr>
      <xdr:spPr>
        <a:xfrm>
          <a:off x="314325" y="0"/>
          <a:ext cx="14325600" cy="962025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ENCUESTA ANUAL DE</a:t>
          </a:r>
          <a:r>
            <a:rPr lang="en-US" cap="none" sz="2000" b="1" i="0" u="none" baseline="0">
              <a:solidFill>
                <a:srgbClr val="FFFFFF"/>
              </a:solidFill>
            </a:rPr>
            <a:t> SERVICIOS</a:t>
          </a:r>
          <a:r>
            <a:rPr lang="en-US" cap="none" sz="2000" b="1" i="0" u="none" baseline="0">
              <a:solidFill>
                <a:srgbClr val="FFFFFF"/>
              </a:solidFill>
            </a:rPr>
            <a:t> (CNAE-2009)</a:t>
          </a:r>
          <a:r>
            <a:rPr lang="en-US" cap="none" sz="2000" b="0" i="0" u="none" baseline="0">
              <a:solidFill>
                <a:srgbClr val="FFFFFF"/>
              </a:solidFill>
            </a:rPr>
            <a:t> </a:t>
          </a:r>
          <a:r>
            <a:rPr lang="en-US" cap="none" sz="2000" b="1" i="0" u="none" baseline="0">
              <a:solidFill>
                <a:srgbClr val="FFFFFF"/>
              </a:solidFill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</a:rPr>
            <a:t>Actividades</a:t>
          </a:r>
          <a:r>
            <a:rPr lang="en-US" cap="none" sz="2000" b="1" i="0" u="none" baseline="0">
              <a:solidFill>
                <a:srgbClr val="FFFFFF"/>
              </a:solidFill>
            </a:rPr>
            <a:t> Jurídicas (CNAE 691)</a:t>
          </a:r>
        </a:p>
      </xdr:txBody>
    </xdr:sp>
    <xdr:clientData/>
  </xdr:twoCellAnchor>
  <xdr:oneCellAnchor>
    <xdr:from>
      <xdr:col>1</xdr:col>
      <xdr:colOff>9525</xdr:colOff>
      <xdr:row>7</xdr:row>
      <xdr:rowOff>19050</xdr:rowOff>
    </xdr:from>
    <xdr:ext cx="14325600" cy="266700"/>
    <xdr:sp>
      <xdr:nvSpPr>
        <xdr:cNvPr id="2" name="2 Rectángulo redondeado"/>
        <xdr:cNvSpPr>
          <a:spLocks/>
        </xdr:cNvSpPr>
      </xdr:nvSpPr>
      <xdr:spPr>
        <a:xfrm>
          <a:off x="323850" y="1114425"/>
          <a:ext cx="14325600" cy="26670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Principales indicadores según actividad principal (CNAE-2009 a 1, 2  y 3 dígitos )  y tamaño (por</a:t>
          </a:r>
          <a:r>
            <a:rPr lang="en-US" cap="none" sz="1600" b="1" i="0" u="none" baseline="0">
              <a:solidFill>
                <a:srgbClr val="FFFFFF"/>
              </a:solidFill>
            </a:rPr>
            <a:t> personal ocupado)</a:t>
          </a:r>
        </a:p>
      </xdr:txBody>
    </xdr:sp>
    <xdr:clientData/>
  </xdr:oneCellAnchor>
  <xdr:twoCellAnchor>
    <xdr:from>
      <xdr:col>16</xdr:col>
      <xdr:colOff>0</xdr:colOff>
      <xdr:row>3</xdr:row>
      <xdr:rowOff>0</xdr:rowOff>
    </xdr:from>
    <xdr:to>
      <xdr:col>16</xdr:col>
      <xdr:colOff>714375</xdr:colOff>
      <xdr:row>6</xdr:row>
      <xdr:rowOff>57150</xdr:rowOff>
    </xdr:to>
    <xdr:sp>
      <xdr:nvSpPr>
        <xdr:cNvPr id="3" name="3 Flecha izquierda">
          <a:hlinkClick r:id="rId1"/>
        </xdr:cNvPr>
        <xdr:cNvSpPr>
          <a:spLocks/>
        </xdr:cNvSpPr>
      </xdr:nvSpPr>
      <xdr:spPr>
        <a:xfrm>
          <a:off x="15059025" y="466725"/>
          <a:ext cx="714375" cy="523875"/>
        </a:xfrm>
        <a:prstGeom prst="leftArrow">
          <a:avLst>
            <a:gd name="adj" fmla="val -1469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95250</xdr:rowOff>
    </xdr:from>
    <xdr:to>
      <xdr:col>11</xdr:col>
      <xdr:colOff>695325</xdr:colOff>
      <xdr:row>6</xdr:row>
      <xdr:rowOff>104775</xdr:rowOff>
    </xdr:to>
    <xdr:sp>
      <xdr:nvSpPr>
        <xdr:cNvPr id="1" name="1 Rectángulo redondeado"/>
        <xdr:cNvSpPr>
          <a:spLocks/>
        </xdr:cNvSpPr>
      </xdr:nvSpPr>
      <xdr:spPr>
        <a:xfrm>
          <a:off x="314325" y="85725"/>
          <a:ext cx="14306550" cy="962025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ENCUESTA ANUAL DE</a:t>
          </a:r>
          <a:r>
            <a:rPr lang="en-US" cap="none" sz="2000" b="1" i="0" u="none" baseline="0">
              <a:solidFill>
                <a:srgbClr val="FFFFFF"/>
              </a:solidFill>
            </a:rPr>
            <a:t> SERVICIOS</a:t>
          </a:r>
          <a:r>
            <a:rPr lang="en-US" cap="none" sz="2000" b="1" i="0" u="none" baseline="0">
              <a:solidFill>
                <a:srgbClr val="FFFFFF"/>
              </a:solidFill>
            </a:rPr>
            <a:t> (CNAE-2009)</a:t>
          </a:r>
          <a:r>
            <a:rPr lang="en-US" cap="none" sz="2000" b="0" i="0" u="none" baseline="0">
              <a:solidFill>
                <a:srgbClr val="FFFFFF"/>
              </a:solidFill>
            </a:rPr>
            <a:t> </a:t>
          </a:r>
          <a:r>
            <a:rPr lang="en-US" cap="none" sz="2000" b="1" i="0" u="none" baseline="0">
              <a:solidFill>
                <a:srgbClr val="FFFFFF"/>
              </a:solidFill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</a:rPr>
            <a:t>Actividades</a:t>
          </a:r>
          <a:r>
            <a:rPr lang="en-US" cap="none" sz="2000" b="1" i="0" u="none" baseline="0">
              <a:solidFill>
                <a:srgbClr val="FFFFFF"/>
              </a:solidFill>
            </a:rPr>
            <a:t> Jurídicas (CNAE 691)</a:t>
          </a:r>
        </a:p>
      </xdr:txBody>
    </xdr:sp>
    <xdr:clientData/>
  </xdr:twoCellAnchor>
  <xdr:oneCellAnchor>
    <xdr:from>
      <xdr:col>1</xdr:col>
      <xdr:colOff>19050</xdr:colOff>
      <xdr:row>7</xdr:row>
      <xdr:rowOff>19050</xdr:rowOff>
    </xdr:from>
    <xdr:ext cx="14316075" cy="266700"/>
    <xdr:sp>
      <xdr:nvSpPr>
        <xdr:cNvPr id="2" name="2 Rectángulo redondeado"/>
        <xdr:cNvSpPr>
          <a:spLocks/>
        </xdr:cNvSpPr>
      </xdr:nvSpPr>
      <xdr:spPr>
        <a:xfrm>
          <a:off x="333375" y="1114425"/>
          <a:ext cx="14316075" cy="26670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Resultados de Explotación</a:t>
          </a:r>
        </a:p>
      </xdr:txBody>
    </xdr:sp>
    <xdr:clientData/>
  </xdr:oneCellAnchor>
  <xdr:twoCellAnchor>
    <xdr:from>
      <xdr:col>12</xdr:col>
      <xdr:colOff>0</xdr:colOff>
      <xdr:row>2</xdr:row>
      <xdr:rowOff>0</xdr:rowOff>
    </xdr:from>
    <xdr:to>
      <xdr:col>12</xdr:col>
      <xdr:colOff>714375</xdr:colOff>
      <xdr:row>5</xdr:row>
      <xdr:rowOff>66675</xdr:rowOff>
    </xdr:to>
    <xdr:sp>
      <xdr:nvSpPr>
        <xdr:cNvPr id="3" name="3 Flecha izquierda">
          <a:hlinkClick r:id="rId1"/>
        </xdr:cNvPr>
        <xdr:cNvSpPr>
          <a:spLocks/>
        </xdr:cNvSpPr>
      </xdr:nvSpPr>
      <xdr:spPr>
        <a:xfrm>
          <a:off x="14687550" y="304800"/>
          <a:ext cx="714375" cy="523875"/>
        </a:xfrm>
        <a:prstGeom prst="leftArrow">
          <a:avLst>
            <a:gd name="adj" fmla="val -1469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15</xdr:col>
      <xdr:colOff>523875</xdr:colOff>
      <xdr:row>6</xdr:row>
      <xdr:rowOff>9525</xdr:rowOff>
    </xdr:to>
    <xdr:sp>
      <xdr:nvSpPr>
        <xdr:cNvPr id="1" name="1 Rectángulo redondeado"/>
        <xdr:cNvSpPr>
          <a:spLocks/>
        </xdr:cNvSpPr>
      </xdr:nvSpPr>
      <xdr:spPr>
        <a:xfrm>
          <a:off x="314325" y="0"/>
          <a:ext cx="14316075" cy="962025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ENCUESTA ANUAL DE</a:t>
          </a:r>
          <a:r>
            <a:rPr lang="en-US" cap="none" sz="2000" b="1" i="0" u="none" baseline="0">
              <a:solidFill>
                <a:srgbClr val="FFFFFF"/>
              </a:solidFill>
            </a:rPr>
            <a:t> SERVICIOS</a:t>
          </a:r>
          <a:r>
            <a:rPr lang="en-US" cap="none" sz="2000" b="1" i="0" u="none" baseline="0">
              <a:solidFill>
                <a:srgbClr val="FFFFFF"/>
              </a:solidFill>
            </a:rPr>
            <a:t> (CNAE-2009)</a:t>
          </a:r>
          <a:r>
            <a:rPr lang="en-US" cap="none" sz="2000" b="0" i="0" u="none" baseline="0">
              <a:solidFill>
                <a:srgbClr val="FFFFFF"/>
              </a:solidFill>
            </a:rPr>
            <a:t> </a:t>
          </a:r>
          <a:r>
            <a:rPr lang="en-US" cap="none" sz="2000" b="1" i="0" u="none" baseline="0">
              <a:solidFill>
                <a:srgbClr val="FFFFFF"/>
              </a:solidFill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</a:rPr>
            <a:t>Actividades</a:t>
          </a:r>
          <a:r>
            <a:rPr lang="en-US" cap="none" sz="2000" b="1" i="0" u="none" baseline="0">
              <a:solidFill>
                <a:srgbClr val="FFFFFF"/>
              </a:solidFill>
            </a:rPr>
            <a:t> Jurídicas (CNAE 691)</a:t>
          </a:r>
        </a:p>
      </xdr:txBody>
    </xdr:sp>
    <xdr:clientData/>
  </xdr:twoCellAnchor>
  <xdr:oneCellAnchor>
    <xdr:from>
      <xdr:col>1</xdr:col>
      <xdr:colOff>0</xdr:colOff>
      <xdr:row>7</xdr:row>
      <xdr:rowOff>0</xdr:rowOff>
    </xdr:from>
    <xdr:ext cx="14316075" cy="266700"/>
    <xdr:sp>
      <xdr:nvSpPr>
        <xdr:cNvPr id="2" name="3 Rectángulo redondeado"/>
        <xdr:cNvSpPr>
          <a:spLocks/>
        </xdr:cNvSpPr>
      </xdr:nvSpPr>
      <xdr:spPr>
        <a:xfrm>
          <a:off x="314325" y="1095375"/>
          <a:ext cx="14316075" cy="26670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Inversión</a:t>
          </a:r>
        </a:p>
      </xdr:txBody>
    </xdr:sp>
    <xdr:clientData/>
  </xdr:oneCellAnchor>
  <xdr:twoCellAnchor>
    <xdr:from>
      <xdr:col>16</xdr:col>
      <xdr:colOff>0</xdr:colOff>
      <xdr:row>2</xdr:row>
      <xdr:rowOff>0</xdr:rowOff>
    </xdr:from>
    <xdr:to>
      <xdr:col>16</xdr:col>
      <xdr:colOff>714375</xdr:colOff>
      <xdr:row>5</xdr:row>
      <xdr:rowOff>66675</xdr:rowOff>
    </xdr:to>
    <xdr:sp>
      <xdr:nvSpPr>
        <xdr:cNvPr id="3" name="4 Flecha izquierda">
          <a:hlinkClick r:id="rId1"/>
        </xdr:cNvPr>
        <xdr:cNvSpPr>
          <a:spLocks/>
        </xdr:cNvSpPr>
      </xdr:nvSpPr>
      <xdr:spPr>
        <a:xfrm>
          <a:off x="14868525" y="304800"/>
          <a:ext cx="714375" cy="523875"/>
        </a:xfrm>
        <a:prstGeom prst="leftArrow">
          <a:avLst>
            <a:gd name="adj" fmla="val -1469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66675</xdr:rowOff>
    </xdr:from>
    <xdr:to>
      <xdr:col>16</xdr:col>
      <xdr:colOff>438150</xdr:colOff>
      <xdr:row>6</xdr:row>
      <xdr:rowOff>66675</xdr:rowOff>
    </xdr:to>
    <xdr:sp>
      <xdr:nvSpPr>
        <xdr:cNvPr id="1" name="1 Rectángulo redondeado"/>
        <xdr:cNvSpPr>
          <a:spLocks/>
        </xdr:cNvSpPr>
      </xdr:nvSpPr>
      <xdr:spPr>
        <a:xfrm>
          <a:off x="342900" y="57150"/>
          <a:ext cx="14325600" cy="9525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ENCUESTA ANUAL DE</a:t>
          </a:r>
          <a:r>
            <a:rPr lang="en-US" cap="none" sz="2000" b="1" i="0" u="none" baseline="0">
              <a:solidFill>
                <a:srgbClr val="FFFFFF"/>
              </a:solidFill>
            </a:rPr>
            <a:t> SERVICIOS</a:t>
          </a:r>
          <a:r>
            <a:rPr lang="en-US" cap="none" sz="2000" b="1" i="0" u="none" baseline="0">
              <a:solidFill>
                <a:srgbClr val="FFFFFF"/>
              </a:solidFill>
            </a:rPr>
            <a:t> (CNAE-2009)</a:t>
          </a:r>
          <a:r>
            <a:rPr lang="en-US" cap="none" sz="2000" b="0" i="0" u="none" baseline="0">
              <a:solidFill>
                <a:srgbClr val="FFFFFF"/>
              </a:solidFill>
            </a:rPr>
            <a:t> </a:t>
          </a:r>
          <a:r>
            <a:rPr lang="en-US" cap="none" sz="2000" b="1" i="0" u="none" baseline="0">
              <a:solidFill>
                <a:srgbClr val="FFFFFF"/>
              </a:solidFill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</a:rPr>
            <a:t>Actividades</a:t>
          </a:r>
          <a:r>
            <a:rPr lang="en-US" cap="none" sz="2000" b="1" i="0" u="none" baseline="0">
              <a:solidFill>
                <a:srgbClr val="FFFFFF"/>
              </a:solidFill>
            </a:rPr>
            <a:t> Jurídicas (CNAE 691)</a:t>
          </a:r>
        </a:p>
      </xdr:txBody>
    </xdr:sp>
    <xdr:clientData/>
  </xdr:twoCellAnchor>
  <xdr:oneCellAnchor>
    <xdr:from>
      <xdr:col>1</xdr:col>
      <xdr:colOff>0</xdr:colOff>
      <xdr:row>8</xdr:row>
      <xdr:rowOff>0</xdr:rowOff>
    </xdr:from>
    <xdr:ext cx="14316075" cy="266700"/>
    <xdr:sp>
      <xdr:nvSpPr>
        <xdr:cNvPr id="2" name="2 Rectángulo redondeado"/>
        <xdr:cNvSpPr>
          <a:spLocks/>
        </xdr:cNvSpPr>
      </xdr:nvSpPr>
      <xdr:spPr>
        <a:xfrm>
          <a:off x="314325" y="1257300"/>
          <a:ext cx="14316075" cy="26670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Cifra de negocios</a:t>
          </a:r>
          <a:r>
            <a:rPr lang="en-US" cap="none" sz="1600" b="1" i="0" u="none" baseline="0">
              <a:solidFill>
                <a:srgbClr val="FFFFFF"/>
              </a:solidFill>
            </a:rPr>
            <a:t> por destino de las ventas</a:t>
          </a:r>
        </a:p>
      </xdr:txBody>
    </xdr:sp>
    <xdr:clientData/>
  </xdr:oneCellAnchor>
  <xdr:twoCellAnchor>
    <xdr:from>
      <xdr:col>17</xdr:col>
      <xdr:colOff>0</xdr:colOff>
      <xdr:row>2</xdr:row>
      <xdr:rowOff>0</xdr:rowOff>
    </xdr:from>
    <xdr:to>
      <xdr:col>17</xdr:col>
      <xdr:colOff>714375</xdr:colOff>
      <xdr:row>5</xdr:row>
      <xdr:rowOff>66675</xdr:rowOff>
    </xdr:to>
    <xdr:sp>
      <xdr:nvSpPr>
        <xdr:cNvPr id="3" name="3 Flecha izquierda">
          <a:hlinkClick r:id="rId1"/>
        </xdr:cNvPr>
        <xdr:cNvSpPr>
          <a:spLocks/>
        </xdr:cNvSpPr>
      </xdr:nvSpPr>
      <xdr:spPr>
        <a:xfrm>
          <a:off x="14992350" y="304800"/>
          <a:ext cx="714375" cy="523875"/>
        </a:xfrm>
        <a:prstGeom prst="leftArrow">
          <a:avLst>
            <a:gd name="adj" fmla="val -1469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4:H30"/>
  <sheetViews>
    <sheetView showGridLines="0" tabSelected="1" zoomScalePageLayoutView="0" workbookViewId="0" topLeftCell="A1">
      <selection activeCell="A11" sqref="A11"/>
    </sheetView>
  </sheetViews>
  <sheetFormatPr defaultColWidth="11.421875" defaultRowHeight="12.75"/>
  <sheetData>
    <row r="14" ht="15">
      <c r="B14" s="12" t="s">
        <v>79</v>
      </c>
    </row>
    <row r="19" ht="15">
      <c r="B19" s="12" t="s">
        <v>2</v>
      </c>
    </row>
    <row r="21" ht="15">
      <c r="B21" s="12" t="s">
        <v>8</v>
      </c>
    </row>
    <row r="24" spans="3:8" ht="14.25">
      <c r="C24" s="13" t="s">
        <v>57</v>
      </c>
      <c r="D24" s="13"/>
      <c r="E24" s="13"/>
      <c r="F24" s="13"/>
      <c r="G24" s="13"/>
      <c r="H24" s="13"/>
    </row>
    <row r="25" spans="3:8" ht="14.25">
      <c r="C25" s="13" t="s">
        <v>58</v>
      </c>
      <c r="D25" s="13"/>
      <c r="E25" s="13"/>
      <c r="F25" s="13"/>
      <c r="G25" s="13"/>
      <c r="H25" s="13"/>
    </row>
    <row r="26" spans="3:8" ht="14.25">
      <c r="C26" s="13" t="s">
        <v>59</v>
      </c>
      <c r="D26" s="13"/>
      <c r="E26" s="13"/>
      <c r="F26" s="13"/>
      <c r="G26" s="13"/>
      <c r="H26" s="13"/>
    </row>
    <row r="27" spans="3:8" ht="14.25">
      <c r="C27" s="13" t="s">
        <v>60</v>
      </c>
      <c r="D27" s="13"/>
      <c r="E27" s="13"/>
      <c r="F27" s="13"/>
      <c r="G27" s="13"/>
      <c r="H27" s="13"/>
    </row>
    <row r="28" spans="3:8" ht="14.25">
      <c r="C28" s="13" t="s">
        <v>61</v>
      </c>
      <c r="D28" s="13"/>
      <c r="E28" s="13"/>
      <c r="F28" s="13"/>
      <c r="G28" s="13"/>
      <c r="H28" s="13"/>
    </row>
    <row r="29" spans="3:8" ht="14.25">
      <c r="C29" s="13" t="s">
        <v>62</v>
      </c>
      <c r="D29" s="13"/>
      <c r="E29" s="13"/>
      <c r="F29" s="13"/>
      <c r="G29" s="13"/>
      <c r="H29" s="13"/>
    </row>
    <row r="30" spans="3:8" ht="14.25">
      <c r="C30" s="13" t="s">
        <v>63</v>
      </c>
      <c r="D30" s="13"/>
      <c r="E30" s="13"/>
      <c r="F30" s="13"/>
      <c r="G30" s="13"/>
      <c r="H30" s="13"/>
    </row>
  </sheetData>
  <sheetProtection/>
  <hyperlinks>
    <hyperlink ref="B19" location="Fuente!A1" display="Fuente"/>
    <hyperlink ref="C25" location="'Concursos presentados TSJ'!A1" display="Concursos presentados por TSJ"/>
    <hyperlink ref="C25:F25" location="'1.1'!A1" display="1.1. Movimiento de asuntos civiles segun tipo de asunto."/>
    <hyperlink ref="C24" location="'1.1.'!A1" display="1.1. Principales magnitudes"/>
    <hyperlink ref="C24:F24" location="'Civil desglose asunto resuelto'!A1" display="Desglose de asuntos civiles resueltos según tipo de asunto resuelto "/>
    <hyperlink ref="C24:G24" location="'1.2'!A1" display="1.2. Desglose de asuntos civiles resueltos según tipo de asunto resuelto. "/>
    <hyperlink ref="C28" location="'Concursos presentados TSJ'!A1" display="Concursos presentados por TSJ"/>
    <hyperlink ref="C29" location="'Concursos presentados TSJ'!A1" display="Concursos presentados por TSJ"/>
    <hyperlink ref="C28:F28" location="'Civil desglose asunto resuelto'!A1" display="Desglose de asuntos civiles resueltos según tipo de asunto resuelto "/>
    <hyperlink ref="C29:F29" location="'Civil desglose asunto resuelto'!A1" display="Desglose de asuntos civiles resueltos según tipo de asunto resuelto "/>
    <hyperlink ref="C28:G28" location="'1.2'!A1" display="1.2. Desglose de asuntos civiles resueltos según tipo de asunto resuelto. "/>
    <hyperlink ref="C29:G29" location="'1.2'!A1" display="1.2. Desglose de asuntos civiles resueltos según tipo de asunto resuelto. "/>
    <hyperlink ref="C27" location="'Concursos presentados TSJ'!A1" display="Concursos presentados por TSJ"/>
    <hyperlink ref="C27:F27" location="'1.1'!A1" display="1.1. Movimiento de asuntos civiles segun tipo de asunto."/>
    <hyperlink ref="C26" location="'2.1.'!A1" display="2.1. Principales indicadores"/>
    <hyperlink ref="C26:F26" location="'Civil desglose asunto resuelto'!A1" display="Desglose de asuntos civiles resueltos según tipo de asunto resuelto "/>
    <hyperlink ref="C26:G26" location="'1.2'!A1" display="1.2. Desglose de asuntos civiles resueltos según tipo de asunto resuelto. "/>
    <hyperlink ref="C25:H25" location="'1.2.'!A1" display="1.2. Principales magnitudes según actividad principal y tamaño (personal ocupado)"/>
    <hyperlink ref="C27:H27" location="'2.2.'!A1" display="2.2. Principales indicadores según actividad principal y tamaño (personal ocupado)"/>
    <hyperlink ref="C28:H28" location="'3.1'!A1" display="3.1. Resultados de explotación"/>
    <hyperlink ref="C29:H29" location="'4.1.'!A1" display="4.1. Inversión"/>
    <hyperlink ref="C30" location="'5.1.'!A1" display="5.1. Cifra de negocios por destino de las ventas"/>
    <hyperlink ref="C24:H24" location="'1.1.'!A1" display="1.1. Principales magnitudes"/>
    <hyperlink ref="C26:H26" location="'2.1.'!A1" display="2.1. Principales indicadores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4:J10"/>
  <sheetViews>
    <sheetView zoomScalePageLayoutView="0" workbookViewId="0" topLeftCell="A1">
      <selection activeCell="L19" sqref="L19"/>
    </sheetView>
  </sheetViews>
  <sheetFormatPr defaultColWidth="11.421875" defaultRowHeight="12.75"/>
  <cols>
    <col min="1" max="1" width="3.57421875" style="4" customWidth="1"/>
    <col min="2" max="2" width="7.7109375" style="4" customWidth="1"/>
    <col min="3" max="3" width="12.00390625" style="4" customWidth="1"/>
    <col min="4" max="4" width="12.421875" style="4" customWidth="1"/>
    <col min="5" max="5" width="13.57421875" style="4" customWidth="1"/>
    <col min="6" max="6" width="13.421875" style="4" customWidth="1"/>
    <col min="7" max="7" width="12.7109375" style="4" customWidth="1"/>
    <col min="8" max="9" width="11.421875" style="4" customWidth="1"/>
    <col min="10" max="10" width="10.28125" style="4" customWidth="1"/>
    <col min="11" max="11" width="11.28125" style="4" customWidth="1"/>
    <col min="12" max="12" width="11.7109375" style="4" customWidth="1"/>
    <col min="13" max="16384" width="11.421875" style="4" customWidth="1"/>
  </cols>
  <sheetData>
    <row r="4" ht="15">
      <c r="B4" s="12" t="s">
        <v>1</v>
      </c>
    </row>
    <row r="6" spans="2:10" s="6" customFormat="1" ht="69.75" customHeight="1">
      <c r="B6" s="24" t="s">
        <v>9</v>
      </c>
      <c r="C6" s="24"/>
      <c r="D6" s="24"/>
      <c r="E6" s="24"/>
      <c r="F6" s="24"/>
      <c r="G6" s="24"/>
      <c r="H6" s="24"/>
      <c r="I6" s="24"/>
      <c r="J6" s="5"/>
    </row>
    <row r="8" spans="2:10" s="6" customFormat="1" ht="42" customHeight="1">
      <c r="B8" s="24" t="s">
        <v>10</v>
      </c>
      <c r="C8" s="24"/>
      <c r="D8" s="24"/>
      <c r="E8" s="24"/>
      <c r="F8" s="24"/>
      <c r="G8" s="24"/>
      <c r="H8" s="24"/>
      <c r="I8" s="24"/>
      <c r="J8" s="8"/>
    </row>
    <row r="9" spans="2:10" s="6" customFormat="1" ht="11.25">
      <c r="B9" s="7"/>
      <c r="C9" s="7"/>
      <c r="D9" s="7"/>
      <c r="E9" s="7"/>
      <c r="F9" s="7"/>
      <c r="G9" s="7"/>
      <c r="H9" s="7"/>
      <c r="I9" s="7"/>
      <c r="J9" s="5"/>
    </row>
    <row r="10" spans="2:10" ht="11.25" customHeight="1">
      <c r="B10" s="23" t="s">
        <v>0</v>
      </c>
      <c r="C10" s="23"/>
      <c r="D10" s="23"/>
      <c r="E10" s="23"/>
      <c r="F10" s="23"/>
      <c r="G10" s="23"/>
      <c r="H10" s="23"/>
      <c r="I10" s="23"/>
      <c r="J10" s="23"/>
    </row>
  </sheetData>
  <sheetProtection/>
  <mergeCells count="3">
    <mergeCell ref="B10:J10"/>
    <mergeCell ref="B6:I6"/>
    <mergeCell ref="B8:I8"/>
  </mergeCells>
  <printOptions/>
  <pageMargins left="0.7874015748031497" right="0.7874015748031497" top="0.3937007874015748" bottom="0.3937007874015748" header="0" footer="0"/>
  <pageSetup fitToHeight="1" fitToWidth="1" horizontalDpi="600" verticalDpi="600" orientation="landscape" paperSize="9" scale="5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B12:F27"/>
  <sheetViews>
    <sheetView zoomScale="90" zoomScaleNormal="90" zoomScalePageLayoutView="0" workbookViewId="0" topLeftCell="A1">
      <selection activeCell="A2" sqref="A2"/>
    </sheetView>
  </sheetViews>
  <sheetFormatPr defaultColWidth="11.421875" defaultRowHeight="12.75"/>
  <cols>
    <col min="1" max="1" width="4.7109375" style="2" customWidth="1"/>
    <col min="2" max="2" width="38.00390625" style="2" bestFit="1" customWidth="1"/>
    <col min="3" max="3" width="26.28125" style="2" customWidth="1"/>
    <col min="4" max="16384" width="11.421875" style="2" customWidth="1"/>
  </cols>
  <sheetData>
    <row r="9" ht="11.25"/>
    <row r="10" ht="11.25"/>
    <row r="12" spans="2:3" ht="24" customHeight="1">
      <c r="B12" s="17" t="s">
        <v>11</v>
      </c>
      <c r="C12" s="19" t="str">
        <f>Inicio!B14</f>
        <v>Año 2019</v>
      </c>
    </row>
    <row r="13" s="1" customFormat="1" ht="15"/>
    <row r="14" ht="23.25" customHeight="1">
      <c r="B14" s="9"/>
    </row>
    <row r="15" spans="2:3" ht="29.25" thickBot="1">
      <c r="B15" s="3" t="s">
        <v>12</v>
      </c>
      <c r="C15" s="14" t="s">
        <v>13</v>
      </c>
    </row>
    <row r="16" spans="2:3" ht="30" customHeight="1" thickBot="1">
      <c r="B16" s="15" t="s">
        <v>3</v>
      </c>
      <c r="C16" s="16">
        <v>88082</v>
      </c>
    </row>
    <row r="17" spans="2:3" ht="30" customHeight="1" thickBot="1">
      <c r="B17" s="15" t="s">
        <v>14</v>
      </c>
      <c r="C17" s="16">
        <v>11723854</v>
      </c>
    </row>
    <row r="18" spans="2:3" ht="30" customHeight="1" thickBot="1">
      <c r="B18" s="15" t="s">
        <v>4</v>
      </c>
      <c r="C18" s="16">
        <v>11072989</v>
      </c>
    </row>
    <row r="19" spans="2:3" ht="30" customHeight="1" thickBot="1">
      <c r="B19" s="15" t="s">
        <v>15</v>
      </c>
      <c r="C19" s="16">
        <v>7411422</v>
      </c>
    </row>
    <row r="20" spans="2:3" ht="30" customHeight="1" thickBot="1">
      <c r="B20" s="15" t="s">
        <v>16</v>
      </c>
      <c r="C20" s="16">
        <v>4484166</v>
      </c>
    </row>
    <row r="21" spans="2:3" ht="30" customHeight="1" thickBot="1">
      <c r="B21" s="15" t="s">
        <v>17</v>
      </c>
      <c r="C21" s="16">
        <v>4362219</v>
      </c>
    </row>
    <row r="22" spans="2:3" ht="30" customHeight="1" thickBot="1">
      <c r="B22" s="15" t="s">
        <v>7</v>
      </c>
      <c r="C22" s="16">
        <v>193283</v>
      </c>
    </row>
    <row r="23" spans="2:3" ht="30" customHeight="1" thickBot="1">
      <c r="B23" s="15" t="s">
        <v>6</v>
      </c>
      <c r="C23" s="16">
        <v>2927257</v>
      </c>
    </row>
    <row r="24" spans="2:3" ht="30" customHeight="1" thickBot="1">
      <c r="B24" s="15" t="s">
        <v>18</v>
      </c>
      <c r="C24" s="16">
        <v>174413</v>
      </c>
    </row>
    <row r="25" spans="2:3" ht="30" customHeight="1" thickBot="1">
      <c r="B25" s="15" t="s">
        <v>19</v>
      </c>
      <c r="C25" s="16">
        <v>82998</v>
      </c>
    </row>
    <row r="26" spans="2:3" ht="30" customHeight="1" thickBot="1">
      <c r="B26" s="15" t="s">
        <v>28</v>
      </c>
      <c r="C26" s="16">
        <v>75078</v>
      </c>
    </row>
    <row r="27" spans="2:6" ht="30" customHeight="1" thickBot="1">
      <c r="B27" s="15" t="s">
        <v>29</v>
      </c>
      <c r="C27" s="16">
        <v>133534</v>
      </c>
      <c r="E27" s="25"/>
      <c r="F27" s="25"/>
    </row>
  </sheetData>
  <sheetProtection/>
  <mergeCells count="1">
    <mergeCell ref="E27:F27"/>
  </mergeCells>
  <printOptions/>
  <pageMargins left="0.75" right="0.75" top="1" bottom="1" header="0" footer="0"/>
  <pageSetup fitToHeight="0" fitToWidth="1" horizontalDpi="600" verticalDpi="600" orientation="portrait" paperSize="9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11:I25"/>
  <sheetViews>
    <sheetView zoomScale="90" zoomScaleNormal="90" zoomScalePageLayoutView="0" workbookViewId="0" topLeftCell="A1">
      <selection activeCell="C15" sqref="C15:I24"/>
    </sheetView>
  </sheetViews>
  <sheetFormatPr defaultColWidth="11.421875" defaultRowHeight="12.75"/>
  <cols>
    <col min="1" max="1" width="4.7109375" style="2" customWidth="1"/>
    <col min="2" max="2" width="53.7109375" style="2" customWidth="1"/>
    <col min="3" max="9" width="17.140625" style="2" customWidth="1"/>
    <col min="10" max="16384" width="11.421875" style="2" customWidth="1"/>
  </cols>
  <sheetData>
    <row r="8" ht="11.25"/>
    <row r="9" ht="11.25"/>
    <row r="10" ht="11.25"/>
    <row r="11" spans="2:3" ht="24" customHeight="1">
      <c r="B11" s="17" t="s">
        <v>20</v>
      </c>
      <c r="C11" s="19" t="str">
        <f>Inicio!B14</f>
        <v>Año 2019</v>
      </c>
    </row>
    <row r="12" s="1" customFormat="1" ht="15"/>
    <row r="13" ht="23.25" customHeight="1">
      <c r="B13" s="9"/>
    </row>
    <row r="14" spans="2:9" ht="31.5" customHeight="1" thickBot="1">
      <c r="B14" s="3" t="s">
        <v>12</v>
      </c>
      <c r="C14" s="14" t="s">
        <v>21</v>
      </c>
      <c r="D14" s="14" t="s">
        <v>22</v>
      </c>
      <c r="E14" s="14" t="s">
        <v>23</v>
      </c>
      <c r="F14" s="14" t="s">
        <v>24</v>
      </c>
      <c r="G14" s="14" t="s">
        <v>25</v>
      </c>
      <c r="H14" s="14" t="s">
        <v>26</v>
      </c>
      <c r="I14" s="14" t="s">
        <v>27</v>
      </c>
    </row>
    <row r="15" spans="2:9" ht="19.5" customHeight="1" thickBot="1">
      <c r="B15" s="15" t="s">
        <v>3</v>
      </c>
      <c r="C15" s="16">
        <v>88082</v>
      </c>
      <c r="D15" s="16">
        <v>64960</v>
      </c>
      <c r="E15" s="16">
        <v>21499</v>
      </c>
      <c r="F15" s="16">
        <v>1253</v>
      </c>
      <c r="G15" s="16">
        <v>285</v>
      </c>
      <c r="H15" s="16">
        <v>70</v>
      </c>
      <c r="I15" s="16">
        <v>15</v>
      </c>
    </row>
    <row r="16" spans="2:9" ht="19.5" customHeight="1" thickBot="1">
      <c r="B16" s="15" t="s">
        <v>14</v>
      </c>
      <c r="C16" s="16">
        <v>11723854</v>
      </c>
      <c r="D16" s="16">
        <v>2708486</v>
      </c>
      <c r="E16" s="16">
        <v>4143238</v>
      </c>
      <c r="F16" s="16">
        <v>1413486</v>
      </c>
      <c r="G16" s="16">
        <v>744775</v>
      </c>
      <c r="H16" s="16">
        <v>1198797</v>
      </c>
      <c r="I16" s="16">
        <v>1515071</v>
      </c>
    </row>
    <row r="17" spans="2:9" ht="19.5" customHeight="1" thickBot="1">
      <c r="B17" s="15" t="s">
        <v>4</v>
      </c>
      <c r="C17" s="16">
        <v>11072989</v>
      </c>
      <c r="D17" s="16">
        <v>2673436</v>
      </c>
      <c r="E17" s="16">
        <v>3892584</v>
      </c>
      <c r="F17" s="16">
        <v>1353782</v>
      </c>
      <c r="G17" s="16">
        <v>681185</v>
      </c>
      <c r="H17" s="16">
        <v>1061856</v>
      </c>
      <c r="I17" s="16">
        <v>1410145</v>
      </c>
    </row>
    <row r="18" spans="2:9" ht="19.5" customHeight="1" thickBot="1">
      <c r="B18" s="15" t="s">
        <v>15</v>
      </c>
      <c r="C18" s="16">
        <v>7411422</v>
      </c>
      <c r="D18" s="16">
        <v>2111948</v>
      </c>
      <c r="E18" s="16">
        <v>2518371</v>
      </c>
      <c r="F18" s="16">
        <v>1005500</v>
      </c>
      <c r="G18" s="16">
        <v>452823</v>
      </c>
      <c r="H18" s="16">
        <v>642478</v>
      </c>
      <c r="I18" s="16">
        <v>680302</v>
      </c>
    </row>
    <row r="19" spans="2:9" ht="19.5" customHeight="1" thickBot="1">
      <c r="B19" s="15" t="s">
        <v>16</v>
      </c>
      <c r="C19" s="16">
        <v>4484166</v>
      </c>
      <c r="D19" s="16">
        <v>2053713</v>
      </c>
      <c r="E19" s="16">
        <v>1471407</v>
      </c>
      <c r="F19" s="16">
        <v>449267</v>
      </c>
      <c r="G19" s="16">
        <v>189643</v>
      </c>
      <c r="H19" s="16">
        <v>212161</v>
      </c>
      <c r="I19" s="16">
        <v>107975</v>
      </c>
    </row>
    <row r="20" spans="2:9" ht="19.5" customHeight="1" thickBot="1">
      <c r="B20" s="15" t="s">
        <v>17</v>
      </c>
      <c r="C20" s="16">
        <v>4362219</v>
      </c>
      <c r="D20" s="16">
        <v>611739</v>
      </c>
      <c r="E20" s="16">
        <v>1604819</v>
      </c>
      <c r="F20" s="16">
        <v>409989</v>
      </c>
      <c r="G20" s="16">
        <v>296088</v>
      </c>
      <c r="H20" s="16">
        <v>570494</v>
      </c>
      <c r="I20" s="16">
        <v>869091</v>
      </c>
    </row>
    <row r="21" spans="2:9" ht="19.5" customHeight="1" thickBot="1">
      <c r="B21" s="15" t="s">
        <v>7</v>
      </c>
      <c r="C21" s="16">
        <v>193283</v>
      </c>
      <c r="D21" s="16">
        <v>49982</v>
      </c>
      <c r="E21" s="16">
        <v>95205</v>
      </c>
      <c r="F21" s="16">
        <v>8965</v>
      </c>
      <c r="G21" s="16">
        <v>18603</v>
      </c>
      <c r="H21" s="16">
        <v>9165</v>
      </c>
      <c r="I21" s="16">
        <v>11363</v>
      </c>
    </row>
    <row r="22" spans="2:9" ht="19.5" customHeight="1" thickBot="1">
      <c r="B22" s="15" t="s">
        <v>6</v>
      </c>
      <c r="C22" s="16">
        <v>2927257</v>
      </c>
      <c r="D22" s="16">
        <v>58236</v>
      </c>
      <c r="E22" s="16">
        <v>1046963</v>
      </c>
      <c r="F22" s="16">
        <v>556234</v>
      </c>
      <c r="G22" s="16">
        <v>263181</v>
      </c>
      <c r="H22" s="16">
        <v>430317</v>
      </c>
      <c r="I22" s="16">
        <v>572327</v>
      </c>
    </row>
    <row r="23" spans="2:9" ht="19.5" customHeight="1" thickBot="1">
      <c r="B23" s="15" t="s">
        <v>18</v>
      </c>
      <c r="C23" s="16">
        <v>174413</v>
      </c>
      <c r="D23" s="16">
        <v>62584</v>
      </c>
      <c r="E23" s="16">
        <v>69483</v>
      </c>
      <c r="F23" s="16">
        <v>16425</v>
      </c>
      <c r="G23" s="16">
        <v>7921</v>
      </c>
      <c r="H23" s="16">
        <v>7663</v>
      </c>
      <c r="I23" s="16">
        <v>10337</v>
      </c>
    </row>
    <row r="24" spans="2:9" ht="19.5" customHeight="1" thickBot="1">
      <c r="B24" s="15" t="s">
        <v>19</v>
      </c>
      <c r="C24" s="16">
        <v>82998</v>
      </c>
      <c r="D24" s="16">
        <v>2343</v>
      </c>
      <c r="E24" s="16">
        <v>40968</v>
      </c>
      <c r="F24" s="16">
        <v>15517</v>
      </c>
      <c r="G24" s="16">
        <v>6914</v>
      </c>
      <c r="H24" s="16">
        <v>7439</v>
      </c>
      <c r="I24" s="16">
        <v>9817</v>
      </c>
    </row>
    <row r="25" ht="11.25">
      <c r="B25" s="10"/>
    </row>
  </sheetData>
  <sheetProtection/>
  <printOptions/>
  <pageMargins left="0.75" right="0.75" top="1" bottom="1" header="0" footer="0"/>
  <pageSetup fitToHeight="0" fitToWidth="1" horizontalDpi="600" verticalDpi="600" orientation="portrait" paperSize="9" scale="5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B11:H31"/>
  <sheetViews>
    <sheetView zoomScale="90" zoomScaleNormal="90" zoomScalePageLayoutView="0" workbookViewId="0" topLeftCell="A1">
      <selection activeCell="A2" sqref="A2"/>
    </sheetView>
  </sheetViews>
  <sheetFormatPr defaultColWidth="11.421875" defaultRowHeight="12.75"/>
  <cols>
    <col min="1" max="1" width="4.7109375" style="2" customWidth="1"/>
    <col min="2" max="2" width="40.00390625" style="2" customWidth="1"/>
    <col min="3" max="3" width="26.28125" style="2" customWidth="1"/>
    <col min="4" max="16384" width="11.421875" style="2" customWidth="1"/>
  </cols>
  <sheetData>
    <row r="8" ht="11.25"/>
    <row r="9" ht="11.25"/>
    <row r="11" spans="2:3" ht="24" customHeight="1">
      <c r="B11" s="17" t="s">
        <v>11</v>
      </c>
      <c r="C11" s="19" t="str">
        <f>Inicio!B14</f>
        <v>Año 2019</v>
      </c>
    </row>
    <row r="12" s="1" customFormat="1" ht="15"/>
    <row r="13" ht="23.25" customHeight="1">
      <c r="B13" s="9"/>
    </row>
    <row r="14" spans="2:3" ht="29.25" thickBot="1">
      <c r="B14" s="3" t="s">
        <v>12</v>
      </c>
      <c r="C14" s="14" t="s">
        <v>13</v>
      </c>
    </row>
    <row r="15" spans="2:3" ht="19.5" customHeight="1" thickBot="1">
      <c r="B15" s="15" t="s">
        <v>49</v>
      </c>
      <c r="C15" s="16">
        <v>42494</v>
      </c>
    </row>
    <row r="16" spans="2:3" ht="19.5" customHeight="1" thickBot="1">
      <c r="B16" s="15" t="s">
        <v>50</v>
      </c>
      <c r="C16" s="16">
        <v>35269</v>
      </c>
    </row>
    <row r="17" spans="2:3" ht="19.5" customHeight="1" thickBot="1">
      <c r="B17" s="15" t="s">
        <v>51</v>
      </c>
      <c r="C17" s="22">
        <v>66.9</v>
      </c>
    </row>
    <row r="18" spans="2:3" ht="19.5" customHeight="1" thickBot="1">
      <c r="B18" s="15" t="s">
        <v>52</v>
      </c>
      <c r="C18" s="22">
        <v>39.5</v>
      </c>
    </row>
    <row r="19" spans="2:3" ht="19.5" customHeight="1" thickBot="1">
      <c r="B19" s="15" t="s">
        <v>53</v>
      </c>
      <c r="C19" s="22">
        <v>38.2</v>
      </c>
    </row>
    <row r="20" spans="2:3" ht="19.5" customHeight="1" thickBot="1">
      <c r="B20" s="15" t="s">
        <v>54</v>
      </c>
      <c r="C20" s="22">
        <v>47.6</v>
      </c>
    </row>
    <row r="21" spans="2:8" ht="19.5" customHeight="1" thickBot="1">
      <c r="B21" s="15" t="s">
        <v>55</v>
      </c>
      <c r="C21" s="22">
        <v>3</v>
      </c>
      <c r="H21" s="10"/>
    </row>
    <row r="22" spans="2:3" ht="29.25" thickBot="1">
      <c r="B22" s="15" t="s">
        <v>66</v>
      </c>
      <c r="C22" s="22">
        <v>71</v>
      </c>
    </row>
    <row r="24" spans="2:4" ht="12.75">
      <c r="B24" s="11" t="s">
        <v>56</v>
      </c>
      <c r="C24"/>
      <c r="D24"/>
    </row>
    <row r="25" spans="2:4" ht="12.75">
      <c r="B25" s="11" t="s">
        <v>67</v>
      </c>
      <c r="C25"/>
      <c r="D25"/>
    </row>
    <row r="26" spans="2:4" ht="12.75">
      <c r="B26" s="11" t="s">
        <v>68</v>
      </c>
      <c r="C26"/>
      <c r="D26"/>
    </row>
    <row r="27" spans="2:4" ht="12.75">
      <c r="B27" s="11" t="s">
        <v>69</v>
      </c>
      <c r="C27"/>
      <c r="D27"/>
    </row>
    <row r="28" spans="2:4" ht="12.75">
      <c r="B28" s="11" t="s">
        <v>70</v>
      </c>
      <c r="C28"/>
      <c r="D28"/>
    </row>
    <row r="29" spans="2:4" ht="12.75">
      <c r="B29" s="11" t="s">
        <v>71</v>
      </c>
      <c r="C29"/>
      <c r="D29"/>
    </row>
    <row r="30" spans="2:4" ht="12.75">
      <c r="B30" s="11" t="s">
        <v>72</v>
      </c>
      <c r="C30"/>
      <c r="D30"/>
    </row>
    <row r="31" spans="2:5" s="18" customFormat="1" ht="24" customHeight="1">
      <c r="B31" s="26" t="s">
        <v>73</v>
      </c>
      <c r="C31" s="26"/>
      <c r="D31" s="26"/>
      <c r="E31" s="26"/>
    </row>
  </sheetData>
  <sheetProtection/>
  <mergeCells count="1">
    <mergeCell ref="B31:E31"/>
  </mergeCells>
  <printOptions/>
  <pageMargins left="0.75" right="0.75" top="1" bottom="1" header="0" footer="0"/>
  <pageSetup fitToHeight="0" fitToWidth="1" horizontalDpi="600" verticalDpi="600" orientation="portrait" paperSize="9" scale="5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B10:I29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4.7109375" style="2" customWidth="1"/>
    <col min="2" max="2" width="43.7109375" style="2" customWidth="1"/>
    <col min="3" max="3" width="12.8515625" style="2" bestFit="1" customWidth="1"/>
    <col min="4" max="5" width="11.140625" style="2" bestFit="1" customWidth="1"/>
    <col min="6" max="7" width="14.28125" style="2" bestFit="1" customWidth="1"/>
    <col min="8" max="8" width="15.8515625" style="2" bestFit="1" customWidth="1"/>
    <col min="9" max="9" width="17.8515625" style="2" bestFit="1" customWidth="1"/>
    <col min="10" max="16384" width="11.421875" style="2" customWidth="1"/>
  </cols>
  <sheetData>
    <row r="8" ht="11.25"/>
    <row r="9" ht="11.25"/>
    <row r="10" spans="2:3" ht="24" customHeight="1">
      <c r="B10" s="17" t="s">
        <v>11</v>
      </c>
      <c r="C10" s="19" t="str">
        <f>Inicio!B14</f>
        <v>Año 2019</v>
      </c>
    </row>
    <row r="11" s="1" customFormat="1" ht="15"/>
    <row r="12" spans="2:9" ht="24.75" customHeight="1" thickBot="1">
      <c r="B12" s="3" t="s">
        <v>12</v>
      </c>
      <c r="C12" s="14" t="s">
        <v>21</v>
      </c>
      <c r="D12" s="14" t="s">
        <v>22</v>
      </c>
      <c r="E12" s="14" t="s">
        <v>23</v>
      </c>
      <c r="F12" s="14" t="s">
        <v>24</v>
      </c>
      <c r="G12" s="14" t="s">
        <v>25</v>
      </c>
      <c r="H12" s="14" t="s">
        <v>26</v>
      </c>
      <c r="I12" s="14" t="s">
        <v>27</v>
      </c>
    </row>
    <row r="13" spans="2:9" ht="19.5" customHeight="1" thickBot="1">
      <c r="B13" s="15" t="s">
        <v>49</v>
      </c>
      <c r="C13" s="16">
        <v>42494</v>
      </c>
      <c r="D13" s="16">
        <v>33746</v>
      </c>
      <c r="E13" s="16">
        <v>36244</v>
      </c>
      <c r="F13" s="16">
        <v>61218</v>
      </c>
      <c r="G13" s="16">
        <v>57167</v>
      </c>
      <c r="H13" s="16">
        <v>83841</v>
      </c>
      <c r="I13" s="16">
        <v>65815</v>
      </c>
    </row>
    <row r="14" spans="2:9" ht="19.5" customHeight="1" thickBot="1">
      <c r="B14" s="15" t="s">
        <v>50</v>
      </c>
      <c r="C14" s="16">
        <v>35269</v>
      </c>
      <c r="D14" s="16">
        <v>24855</v>
      </c>
      <c r="E14" s="16">
        <v>25556</v>
      </c>
      <c r="F14" s="16">
        <v>35846</v>
      </c>
      <c r="G14" s="16">
        <v>38066</v>
      </c>
      <c r="H14" s="16">
        <v>57845</v>
      </c>
      <c r="I14" s="16">
        <v>58302</v>
      </c>
    </row>
    <row r="15" spans="2:9" ht="19.5" customHeight="1" thickBot="1">
      <c r="B15" s="15" t="s">
        <v>51</v>
      </c>
      <c r="C15" s="22">
        <v>66.9</v>
      </c>
      <c r="D15" s="22">
        <v>79</v>
      </c>
      <c r="E15" s="22">
        <v>64.7</v>
      </c>
      <c r="F15" s="22">
        <v>74.3</v>
      </c>
      <c r="G15" s="22">
        <v>66.5</v>
      </c>
      <c r="H15" s="22">
        <v>60.5</v>
      </c>
      <c r="I15" s="22">
        <v>48.2</v>
      </c>
    </row>
    <row r="16" spans="2:9" ht="19.5" customHeight="1" thickBot="1">
      <c r="B16" s="15" t="s">
        <v>52</v>
      </c>
      <c r="C16" s="22">
        <v>39.5</v>
      </c>
      <c r="D16" s="22">
        <v>2.8</v>
      </c>
      <c r="E16" s="22">
        <v>41.6</v>
      </c>
      <c r="F16" s="22">
        <v>55.3</v>
      </c>
      <c r="G16" s="22">
        <v>58.1</v>
      </c>
      <c r="H16" s="22">
        <v>67</v>
      </c>
      <c r="I16" s="22">
        <v>84.1</v>
      </c>
    </row>
    <row r="17" spans="2:9" ht="19.5" customHeight="1" thickBot="1">
      <c r="B17" s="15" t="s">
        <v>53</v>
      </c>
      <c r="C17" s="22">
        <v>38.2</v>
      </c>
      <c r="D17" s="22">
        <v>75.8</v>
      </c>
      <c r="E17" s="22">
        <v>35.5</v>
      </c>
      <c r="F17" s="22">
        <v>31.8</v>
      </c>
      <c r="G17" s="22">
        <v>25.5</v>
      </c>
      <c r="H17" s="22">
        <v>17.7</v>
      </c>
      <c r="I17" s="22">
        <v>7.1</v>
      </c>
    </row>
    <row r="18" spans="2:9" ht="19.5" customHeight="1" thickBot="1">
      <c r="B18" s="15" t="s">
        <v>54</v>
      </c>
      <c r="C18" s="22">
        <v>47.6</v>
      </c>
      <c r="D18" s="22">
        <v>3.7</v>
      </c>
      <c r="E18" s="22">
        <v>59</v>
      </c>
      <c r="F18" s="22">
        <v>94.5</v>
      </c>
      <c r="G18" s="22">
        <v>87.3</v>
      </c>
      <c r="H18" s="22">
        <v>97.1</v>
      </c>
      <c r="I18" s="22">
        <v>95</v>
      </c>
    </row>
    <row r="19" spans="2:9" ht="19.5" customHeight="1" thickBot="1">
      <c r="B19" s="15" t="s">
        <v>55</v>
      </c>
      <c r="C19" s="22">
        <v>3</v>
      </c>
      <c r="D19" s="22">
        <v>2.9</v>
      </c>
      <c r="E19" s="22">
        <v>3.9</v>
      </c>
      <c r="F19" s="22">
        <v>1.3</v>
      </c>
      <c r="G19" s="22">
        <v>4.3</v>
      </c>
      <c r="H19" s="22">
        <v>2.2</v>
      </c>
      <c r="I19" s="22">
        <v>2.7</v>
      </c>
    </row>
    <row r="20" spans="2:9" ht="29.25" thickBot="1">
      <c r="B20" s="15" t="s">
        <v>65</v>
      </c>
      <c r="C20" s="22">
        <v>71</v>
      </c>
      <c r="D20" s="22">
        <v>87.7</v>
      </c>
      <c r="E20" s="22">
        <v>77.3</v>
      </c>
      <c r="F20" s="22">
        <v>65.7</v>
      </c>
      <c r="G20" s="22">
        <v>64.3</v>
      </c>
      <c r="H20" s="22">
        <v>61.5</v>
      </c>
      <c r="I20" s="22">
        <v>61.3</v>
      </c>
    </row>
    <row r="22" spans="2:4" ht="12.75">
      <c r="B22" t="s">
        <v>56</v>
      </c>
      <c r="C22"/>
      <c r="D22"/>
    </row>
    <row r="23" spans="2:4" ht="12.75">
      <c r="B23" t="s">
        <v>67</v>
      </c>
      <c r="C23"/>
      <c r="D23"/>
    </row>
    <row r="24" spans="2:4" ht="12.75">
      <c r="B24" t="s">
        <v>68</v>
      </c>
      <c r="C24"/>
      <c r="D24"/>
    </row>
    <row r="25" spans="2:4" ht="12.75">
      <c r="B25" t="s">
        <v>69</v>
      </c>
      <c r="C25"/>
      <c r="D25"/>
    </row>
    <row r="26" spans="2:4" ht="12.75">
      <c r="B26" t="s">
        <v>70</v>
      </c>
      <c r="C26"/>
      <c r="D26"/>
    </row>
    <row r="27" spans="2:4" ht="12.75">
      <c r="B27" t="s">
        <v>71</v>
      </c>
      <c r="C27"/>
      <c r="D27"/>
    </row>
    <row r="28" spans="2:4" ht="12.75">
      <c r="B28" t="s">
        <v>72</v>
      </c>
      <c r="C28"/>
      <c r="D28"/>
    </row>
    <row r="29" spans="2:4" ht="24" customHeight="1">
      <c r="B29" s="27" t="s">
        <v>73</v>
      </c>
      <c r="C29" s="28"/>
      <c r="D29" s="28"/>
    </row>
  </sheetData>
  <sheetProtection/>
  <mergeCells count="1">
    <mergeCell ref="B29:D29"/>
  </mergeCells>
  <printOptions/>
  <pageMargins left="0.75" right="0.75" top="1" bottom="1" header="0" footer="0"/>
  <pageSetup fitToHeight="0" fitToWidth="1" horizontalDpi="600" verticalDpi="600" orientation="portrait" paperSize="9" scale="5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B10:F36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4.7109375" style="2" customWidth="1"/>
    <col min="2" max="2" width="86.421875" style="2" customWidth="1"/>
    <col min="3" max="3" width="26.28125" style="2" customWidth="1"/>
    <col min="4" max="16384" width="11.421875" style="2" customWidth="1"/>
  </cols>
  <sheetData>
    <row r="8" ht="11.25"/>
    <row r="9" ht="11.25"/>
    <row r="10" spans="2:3" ht="24" customHeight="1">
      <c r="B10" s="17" t="s">
        <v>11</v>
      </c>
      <c r="C10" s="19" t="str">
        <f>Inicio!B14</f>
        <v>Año 2019</v>
      </c>
    </row>
    <row r="11" s="1" customFormat="1" ht="15"/>
    <row r="12" spans="2:3" ht="29.25" thickBot="1">
      <c r="B12" s="3" t="s">
        <v>12</v>
      </c>
      <c r="C12" s="14" t="s">
        <v>13</v>
      </c>
    </row>
    <row r="13" spans="2:3" ht="19.5" customHeight="1" thickBot="1">
      <c r="B13" s="15" t="s">
        <v>14</v>
      </c>
      <c r="C13" s="16">
        <v>11723854</v>
      </c>
    </row>
    <row r="14" spans="2:3" ht="19.5" customHeight="1" thickBot="1">
      <c r="B14" s="15" t="s">
        <v>30</v>
      </c>
      <c r="C14" s="16">
        <v>-19256</v>
      </c>
    </row>
    <row r="15" spans="2:3" ht="19.5" customHeight="1" thickBot="1">
      <c r="B15" s="15" t="s">
        <v>31</v>
      </c>
      <c r="C15" s="16">
        <v>1534</v>
      </c>
    </row>
    <row r="16" spans="2:3" ht="19.5" customHeight="1" thickBot="1">
      <c r="B16" s="15" t="s">
        <v>32</v>
      </c>
      <c r="C16" s="16">
        <v>94626</v>
      </c>
    </row>
    <row r="17" spans="2:3" ht="19.5" customHeight="1" thickBot="1">
      <c r="B17" s="15" t="s">
        <v>33</v>
      </c>
      <c r="C17" s="16">
        <v>727768</v>
      </c>
    </row>
    <row r="18" spans="2:3" ht="19.5" customHeight="1" thickBot="1">
      <c r="B18" s="15" t="s">
        <v>4</v>
      </c>
      <c r="C18" s="16">
        <v>11072989</v>
      </c>
    </row>
    <row r="19" spans="2:3" ht="29.25" thickBot="1">
      <c r="B19" s="15" t="s">
        <v>34</v>
      </c>
      <c r="C19" s="16">
        <v>235631</v>
      </c>
    </row>
    <row r="20" spans="2:3" ht="19.5" customHeight="1" thickBot="1">
      <c r="B20" s="15" t="s">
        <v>35</v>
      </c>
      <c r="C20" s="16">
        <v>3398089</v>
      </c>
    </row>
    <row r="21" spans="2:3" ht="19.5" customHeight="1" thickBot="1">
      <c r="B21" s="15" t="s">
        <v>5</v>
      </c>
      <c r="C21" s="16">
        <v>7439268</v>
      </c>
    </row>
    <row r="22" spans="2:3" ht="29.25" thickBot="1">
      <c r="B22" s="15" t="s">
        <v>36</v>
      </c>
      <c r="C22" s="16">
        <v>30894</v>
      </c>
    </row>
    <row r="23" spans="2:3" ht="19.5" customHeight="1" thickBot="1">
      <c r="B23" s="15" t="s">
        <v>37</v>
      </c>
      <c r="C23" s="16">
        <v>3048</v>
      </c>
    </row>
    <row r="24" spans="2:6" ht="19.5" customHeight="1" thickBot="1">
      <c r="B24" s="15" t="s">
        <v>15</v>
      </c>
      <c r="C24" s="16">
        <v>7411422</v>
      </c>
      <c r="E24" s="25"/>
      <c r="F24" s="25"/>
    </row>
    <row r="25" spans="2:3" ht="19.5" customHeight="1" thickBot="1">
      <c r="B25" s="15" t="s">
        <v>6</v>
      </c>
      <c r="C25" s="16">
        <v>2927257</v>
      </c>
    </row>
    <row r="26" spans="2:3" ht="19.5" customHeight="1" thickBot="1">
      <c r="B26" s="15" t="s">
        <v>38</v>
      </c>
      <c r="C26" s="16">
        <v>2316726</v>
      </c>
    </row>
    <row r="27" spans="2:3" ht="19.5" customHeight="1" thickBot="1">
      <c r="B27" s="15" t="s">
        <v>78</v>
      </c>
      <c r="C27" s="16">
        <v>610531</v>
      </c>
    </row>
    <row r="28" spans="2:3" ht="19.5" customHeight="1" thickBot="1">
      <c r="B28" s="15" t="s">
        <v>16</v>
      </c>
      <c r="C28" s="16">
        <v>4484166</v>
      </c>
    </row>
    <row r="32" ht="39.75" customHeight="1">
      <c r="B32" s="20" t="s">
        <v>74</v>
      </c>
    </row>
    <row r="33" ht="33.75">
      <c r="B33" s="20" t="s">
        <v>75</v>
      </c>
    </row>
    <row r="34" ht="33.75">
      <c r="B34" s="20" t="s">
        <v>76</v>
      </c>
    </row>
    <row r="35" ht="22.5">
      <c r="B35" s="20" t="s">
        <v>77</v>
      </c>
    </row>
    <row r="36" ht="24" customHeight="1">
      <c r="B36" s="21" t="s">
        <v>64</v>
      </c>
    </row>
  </sheetData>
  <sheetProtection/>
  <mergeCells count="1">
    <mergeCell ref="E24:F24"/>
  </mergeCells>
  <printOptions/>
  <pageMargins left="0.75" right="0.75" top="1" bottom="1" header="0" footer="0"/>
  <pageSetup fitToHeight="0" fitToWidth="1" horizontalDpi="600" verticalDpi="600" orientation="portrait" paperSize="9" scale="5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B11:C22"/>
  <sheetViews>
    <sheetView zoomScale="90" zoomScaleNormal="90" zoomScalePageLayoutView="0" workbookViewId="0" topLeftCell="A1">
      <selection activeCell="A2" sqref="A2"/>
    </sheetView>
  </sheetViews>
  <sheetFormatPr defaultColWidth="11.421875" defaultRowHeight="12.75"/>
  <cols>
    <col min="1" max="1" width="4.7109375" style="2" customWidth="1"/>
    <col min="2" max="2" width="43.421875" style="2" customWidth="1"/>
    <col min="3" max="3" width="26.28125" style="2" customWidth="1"/>
    <col min="4" max="16384" width="11.421875" style="2" customWidth="1"/>
  </cols>
  <sheetData>
    <row r="8" ht="11.25"/>
    <row r="9" ht="11.25"/>
    <row r="11" spans="2:3" ht="24" customHeight="1">
      <c r="B11" s="17" t="s">
        <v>11</v>
      </c>
      <c r="C11" s="19" t="str">
        <f>Inicio!B14</f>
        <v>Año 2019</v>
      </c>
    </row>
    <row r="12" s="1" customFormat="1" ht="15"/>
    <row r="13" ht="23.25" customHeight="1">
      <c r="B13" s="9"/>
    </row>
    <row r="14" spans="2:3" ht="32.25" customHeight="1" thickBot="1">
      <c r="B14" s="3" t="s">
        <v>12</v>
      </c>
      <c r="C14" s="14" t="s">
        <v>13</v>
      </c>
    </row>
    <row r="15" spans="2:3" ht="19.5" customHeight="1" thickBot="1">
      <c r="B15" s="15" t="s">
        <v>39</v>
      </c>
      <c r="C15" s="16">
        <v>224324</v>
      </c>
    </row>
    <row r="16" spans="2:3" ht="19.5" customHeight="1" thickBot="1">
      <c r="B16" s="15" t="s">
        <v>7</v>
      </c>
      <c r="C16" s="16">
        <v>193283</v>
      </c>
    </row>
    <row r="17" spans="2:3" ht="19.5" customHeight="1" thickBot="1">
      <c r="B17" s="15" t="s">
        <v>40</v>
      </c>
      <c r="C17" s="16">
        <v>67076</v>
      </c>
    </row>
    <row r="18" spans="2:3" ht="19.5" customHeight="1" thickBot="1">
      <c r="B18" s="15" t="s">
        <v>41</v>
      </c>
      <c r="C18" s="16">
        <v>33768</v>
      </c>
    </row>
    <row r="19" spans="2:3" ht="19.5" customHeight="1" thickBot="1">
      <c r="B19" s="15" t="s">
        <v>42</v>
      </c>
      <c r="C19" s="16">
        <v>18842</v>
      </c>
    </row>
    <row r="20" spans="2:3" ht="19.5" customHeight="1" thickBot="1">
      <c r="B20" s="15" t="s">
        <v>43</v>
      </c>
      <c r="C20" s="16">
        <v>1518</v>
      </c>
    </row>
    <row r="21" spans="2:3" ht="19.5" customHeight="1" thickBot="1">
      <c r="B21" s="15" t="s">
        <v>44</v>
      </c>
      <c r="C21" s="16">
        <v>72079</v>
      </c>
    </row>
    <row r="22" spans="2:3" ht="19.5" customHeight="1" thickBot="1">
      <c r="B22" s="15" t="s">
        <v>45</v>
      </c>
      <c r="C22" s="16">
        <v>31041</v>
      </c>
    </row>
  </sheetData>
  <sheetProtection/>
  <printOptions/>
  <pageMargins left="0.75" right="0.75" top="1" bottom="1" header="0" footer="0"/>
  <pageSetup fitToHeight="0" fitToWidth="1" horizontalDpi="600" verticalDpi="600" orientation="portrait" paperSize="9" scale="5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B12:C19"/>
  <sheetViews>
    <sheetView zoomScale="90" zoomScaleNormal="90" zoomScalePageLayoutView="0" workbookViewId="0" topLeftCell="A1">
      <selection activeCell="A2" sqref="A1:A2"/>
    </sheetView>
  </sheetViews>
  <sheetFormatPr defaultColWidth="11.421875" defaultRowHeight="12.75"/>
  <cols>
    <col min="1" max="1" width="4.7109375" style="2" customWidth="1"/>
    <col min="2" max="2" width="33.8515625" style="2" customWidth="1"/>
    <col min="3" max="3" width="26.28125" style="2" customWidth="1"/>
    <col min="4" max="16384" width="11.421875" style="2" customWidth="1"/>
  </cols>
  <sheetData>
    <row r="9" ht="11.25"/>
    <row r="10" ht="11.25"/>
    <row r="12" spans="2:3" ht="24" customHeight="1">
      <c r="B12" s="17" t="s">
        <v>11</v>
      </c>
      <c r="C12" s="19" t="str">
        <f>Inicio!B14</f>
        <v>Año 2019</v>
      </c>
    </row>
    <row r="13" s="1" customFormat="1" ht="15"/>
    <row r="14" ht="23.25" customHeight="1">
      <c r="B14" s="9"/>
    </row>
    <row r="15" spans="2:3" ht="33" customHeight="1" thickBot="1">
      <c r="B15" s="3" t="s">
        <v>12</v>
      </c>
      <c r="C15" s="14" t="s">
        <v>13</v>
      </c>
    </row>
    <row r="16" spans="2:3" ht="19.5" customHeight="1" thickBot="1">
      <c r="B16" s="15" t="s">
        <v>21</v>
      </c>
      <c r="C16" s="16">
        <v>11723854</v>
      </c>
    </row>
    <row r="17" spans="2:3" ht="19.5" customHeight="1" thickBot="1">
      <c r="B17" s="15" t="s">
        <v>46</v>
      </c>
      <c r="C17" s="16">
        <v>10939807</v>
      </c>
    </row>
    <row r="18" spans="2:3" ht="29.25" thickBot="1">
      <c r="B18" s="15" t="s">
        <v>47</v>
      </c>
      <c r="C18" s="16">
        <v>541056</v>
      </c>
    </row>
    <row r="19" spans="2:3" ht="29.25" thickBot="1">
      <c r="B19" s="15" t="s">
        <v>48</v>
      </c>
      <c r="C19" s="16">
        <v>242991</v>
      </c>
    </row>
  </sheetData>
  <sheetProtection/>
  <printOptions/>
  <pageMargins left="0.75" right="0.75" top="1" bottom="1" header="0" footer="0"/>
  <pageSetup fitToHeight="0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ivillan</dc:creator>
  <cp:keywords/>
  <dc:description/>
  <cp:lastModifiedBy>Belen Manchon Colmenarejo</cp:lastModifiedBy>
  <cp:lastPrinted>2019-08-08T09:53:59Z</cp:lastPrinted>
  <dcterms:created xsi:type="dcterms:W3CDTF">2008-12-05T10:12:17Z</dcterms:created>
  <dcterms:modified xsi:type="dcterms:W3CDTF">2021-06-25T08:05:54Z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